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20" windowWidth="1942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8" i="1" l="1"/>
  <c r="G138" i="1"/>
  <c r="H138" i="1"/>
  <c r="I138" i="1"/>
  <c r="J138" i="1"/>
  <c r="L138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95" i="1" l="1"/>
  <c r="H176" i="1"/>
  <c r="L176" i="1"/>
  <c r="J119" i="1"/>
  <c r="L119" i="1"/>
  <c r="G119" i="1"/>
  <c r="I100" i="1"/>
  <c r="L100" i="1"/>
  <c r="J81" i="1"/>
  <c r="H81" i="1"/>
  <c r="L81" i="1"/>
  <c r="F81" i="1"/>
  <c r="G81" i="1"/>
  <c r="F62" i="1"/>
  <c r="J62" i="1"/>
  <c r="L62" i="1"/>
  <c r="I43" i="1"/>
  <c r="H43" i="1"/>
  <c r="G43" i="1"/>
  <c r="J43" i="1"/>
  <c r="L43" i="1"/>
  <c r="G100" i="1"/>
  <c r="G62" i="1"/>
  <c r="F24" i="1"/>
  <c r="I24" i="1"/>
  <c r="L24" i="1"/>
  <c r="H24" i="1"/>
  <c r="J24" i="1"/>
  <c r="G24" i="1"/>
  <c r="I196" i="1" l="1"/>
  <c r="F196" i="1"/>
  <c r="H196" i="1"/>
  <c r="L196" i="1"/>
  <c r="J196" i="1"/>
  <c r="G196" i="1"/>
</calcChain>
</file>

<file path=xl/sharedStrings.xml><?xml version="1.0" encoding="utf-8"?>
<sst xmlns="http://schemas.openxmlformats.org/spreadsheetml/2006/main" count="386" uniqueCount="95">
  <si>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</si>
  <si>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</si>
  <si>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</si>
  <si>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</si>
  <si>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</si>
  <si>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</si>
  <si>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</si>
  <si>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</si>
  <si>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</si>
  <si>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</si>
  <si>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</si>
  <si>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</si>
  <si>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</si>
  <si>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</si>
  <si>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</si>
  <si>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</si>
  <si>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</si>
  <si>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</si>
  <si>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</si>
  <si>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</si>
  <si>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</si>
  <si>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</si>
  <si>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</si>
  <si>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</si>
  <si>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</si>
  <si>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закуска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</si>
  <si>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</si>
  <si>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</si>
  <si>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</si>
  <si>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</si>
  <si>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</si>
  <si>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</si>
  <si>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</si>
  <si>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</si>
  <si>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</si>
  <si>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</si>
  <si>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</si>
  <si>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</si>
  <si>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Безуглов Евгений Вячеславович</t>
  </si>
  <si>
    <t>Каша из пшена и риса молочная жидкая "Дружба"</t>
  </si>
  <si>
    <t>ТТК 20</t>
  </si>
  <si>
    <t>Бутерброд с маслом</t>
  </si>
  <si>
    <t>ТТК 35</t>
  </si>
  <si>
    <t>Какао с молоком и витаминами "Витошка"</t>
  </si>
  <si>
    <t>Хлеб пшеничный</t>
  </si>
  <si>
    <t>ТК 15</t>
  </si>
  <si>
    <t>пром</t>
  </si>
  <si>
    <t>368**</t>
  </si>
  <si>
    <t>Полдник</t>
  </si>
  <si>
    <t>Плов из птицы</t>
  </si>
  <si>
    <t>ТТК 30</t>
  </si>
  <si>
    <t>Кисель с витаминами "Витошка"</t>
  </si>
  <si>
    <t>ТК 4</t>
  </si>
  <si>
    <t>Салат из белокочанной капусты</t>
  </si>
  <si>
    <t>45*</t>
  </si>
  <si>
    <t>Котлетка "Аппетитка" с соусом томатным</t>
  </si>
  <si>
    <t>ТТК 6</t>
  </si>
  <si>
    <t>Компот из смеси сухофруктов</t>
  </si>
  <si>
    <t>ТТК 33</t>
  </si>
  <si>
    <t>Картофельное пюре</t>
  </si>
  <si>
    <t>ТТК 25</t>
  </si>
  <si>
    <t>Винегрет овощной</t>
  </si>
  <si>
    <t>67*</t>
  </si>
  <si>
    <t>Поджарка мясная</t>
  </si>
  <si>
    <t>ТТК 70</t>
  </si>
  <si>
    <t>Чай с лимоном и сахаром</t>
  </si>
  <si>
    <t>ТТК 29</t>
  </si>
  <si>
    <t>Макаронные изделия отварные с маслом</t>
  </si>
  <si>
    <t>ТТК 23</t>
  </si>
  <si>
    <t>Сыр российский (порциями)</t>
  </si>
  <si>
    <t>15*</t>
  </si>
  <si>
    <t>Тефтели "Лукоморье" в соусе</t>
  </si>
  <si>
    <t>ТТК 21</t>
  </si>
  <si>
    <t>Каша гречневая вязкая с маслом</t>
  </si>
  <si>
    <t>ТТК 24</t>
  </si>
  <si>
    <t>Чай с сахаром</t>
  </si>
  <si>
    <t>ТТК 28</t>
  </si>
  <si>
    <t>Бутерброд с маслом (сливочным)</t>
  </si>
  <si>
    <t>Каша жидкая молочная из пшенной крупы</t>
  </si>
  <si>
    <t>Печенье "Нарезное"</t>
  </si>
  <si>
    <t>"Ежики" мясные в соусе</t>
  </si>
  <si>
    <t>ТТК 22</t>
  </si>
  <si>
    <t>Фрукты свежие (яблоки)</t>
  </si>
  <si>
    <t>Котлета "По-хлыновски" с соусом томатным</t>
  </si>
  <si>
    <t>ТТК 15</t>
  </si>
  <si>
    <t>Рагу из овощей</t>
  </si>
  <si>
    <t>143*</t>
  </si>
  <si>
    <t>Плов с мясом</t>
  </si>
  <si>
    <t>ТТК 72</t>
  </si>
  <si>
    <t>Салат витаминный</t>
  </si>
  <si>
    <t>49*</t>
  </si>
  <si>
    <t>Птица, тушенная в соусе</t>
  </si>
  <si>
    <t>ТТК 31</t>
  </si>
  <si>
    <t>Хлеб ржано-пшеничный</t>
  </si>
  <si>
    <t>МАОУ "Первомайская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</si>
</sst>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E4" sqref="E4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customHeight="1" x14ac:dyDescent="0.25">
      <c r="A1" s="1" t="s">
        <v>7</v>
      </c>
      <c r="C1" s="55" t="s">
        <v>94</v>
      </c>
      <c r="D1" s="56"/>
      <c r="E1" s="57"/>
      <c r="F1" s="12" t="s">
        <v>16</v>
      </c>
      <c r="G1" s="2" t="s">
        <v>17</v>
      </c>
      <c r="H1" s="51" t="s">
        <v>37</v>
      </c>
      <c r="I1" s="51"/>
      <c r="J1" s="51"/>
      <c r="K1" s="51"/>
    </row>
    <row r="2" spans="1:12" ht="18" x14ac:dyDescent="0.25">
      <c r="A2" s="35" t="s">
        <v>6</v>
      </c>
      <c r="C2" s="2"/>
      <c r="G2" s="2" t="s">
        <v>18</v>
      </c>
      <c r="H2" s="51" t="s">
        <v>38</v>
      </c>
      <c r="I2" s="51"/>
      <c r="J2" s="51"/>
      <c r="K2" s="5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2023</v>
      </c>
      <c r="K3" s="50"/>
    </row>
    <row r="4" spans="1:12" x14ac:dyDescent="0.25">
      <c r="C4" s="2"/>
      <c r="D4" s="4"/>
      <c r="H4" s="47" t="s">
        <v>34</v>
      </c>
      <c r="I4" s="47" t="s">
        <v>35</v>
      </c>
      <c r="J4" s="47" t="s">
        <v>36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5.77</v>
      </c>
      <c r="H6" s="40">
        <v>6.26</v>
      </c>
      <c r="I6" s="40">
        <v>25.44</v>
      </c>
      <c r="J6" s="40">
        <v>182.48</v>
      </c>
      <c r="K6" s="41" t="s">
        <v>40</v>
      </c>
      <c r="L6" s="40">
        <v>17.55</v>
      </c>
    </row>
    <row r="7" spans="1:12" ht="14.5" x14ac:dyDescent="0.35">
      <c r="A7" s="23"/>
      <c r="B7" s="15"/>
      <c r="C7" s="11"/>
      <c r="D7" s="6"/>
      <c r="E7" s="42" t="s">
        <v>77</v>
      </c>
      <c r="F7" s="43">
        <v>35</v>
      </c>
      <c r="G7" s="43">
        <v>1.88</v>
      </c>
      <c r="H7" s="43">
        <v>7.98</v>
      </c>
      <c r="I7" s="43">
        <v>12.86</v>
      </c>
      <c r="J7" s="43">
        <v>132.19999999999999</v>
      </c>
      <c r="K7" s="44" t="s">
        <v>42</v>
      </c>
      <c r="L7" s="43">
        <v>13.12</v>
      </c>
    </row>
    <row r="8" spans="1:12" ht="14.5" x14ac:dyDescent="0.35">
      <c r="A8" s="23"/>
      <c r="B8" s="15"/>
      <c r="C8" s="11"/>
      <c r="D8" s="7" t="s">
        <v>22</v>
      </c>
      <c r="E8" s="42" t="s">
        <v>43</v>
      </c>
      <c r="F8" s="43">
        <v>180</v>
      </c>
      <c r="G8" s="43">
        <v>3.51</v>
      </c>
      <c r="H8" s="43">
        <v>2.79</v>
      </c>
      <c r="I8" s="43">
        <v>22.64</v>
      </c>
      <c r="J8" s="43">
        <v>130.5</v>
      </c>
      <c r="K8" s="44" t="s">
        <v>45</v>
      </c>
      <c r="L8" s="43">
        <v>22.44</v>
      </c>
    </row>
    <row r="9" spans="1:12" ht="14.5" x14ac:dyDescent="0.3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2.25</v>
      </c>
      <c r="H9" s="43">
        <v>0.3</v>
      </c>
      <c r="I9" s="43">
        <v>14.4</v>
      </c>
      <c r="J9" s="43">
        <v>72</v>
      </c>
      <c r="K9" s="44" t="s">
        <v>46</v>
      </c>
      <c r="L9" s="43">
        <v>2.41</v>
      </c>
    </row>
    <row r="10" spans="1:12" ht="14.5" x14ac:dyDescent="0.35">
      <c r="A10" s="23"/>
      <c r="B10" s="15"/>
      <c r="C10" s="11"/>
      <c r="D10" s="7" t="s">
        <v>24</v>
      </c>
      <c r="E10" s="42" t="s">
        <v>82</v>
      </c>
      <c r="F10" s="43">
        <v>120</v>
      </c>
      <c r="G10" s="43">
        <v>0.48</v>
      </c>
      <c r="H10" s="43">
        <v>0.48</v>
      </c>
      <c r="I10" s="43">
        <v>11.76</v>
      </c>
      <c r="J10" s="43">
        <v>56.4</v>
      </c>
      <c r="K10" s="44" t="s">
        <v>47</v>
      </c>
      <c r="L10" s="43">
        <v>12.96</v>
      </c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31</v>
      </c>
      <c r="E13" s="9"/>
      <c r="F13" s="19">
        <f>SUM(F6:F12)</f>
        <v>515</v>
      </c>
      <c r="G13" s="19">
        <f t="shared" ref="G13:J13" si="0">SUM(G6:G12)</f>
        <v>13.89</v>
      </c>
      <c r="H13" s="19">
        <f t="shared" si="0"/>
        <v>17.810000000000002</v>
      </c>
      <c r="I13" s="19">
        <f t="shared" si="0"/>
        <v>87.100000000000009</v>
      </c>
      <c r="J13" s="19">
        <f t="shared" si="0"/>
        <v>573.57999999999993</v>
      </c>
      <c r="K13" s="25"/>
      <c r="L13" s="19">
        <f t="shared" ref="L13" si="1">SUM(L6:L12)</f>
        <v>68.47999999999999</v>
      </c>
    </row>
    <row r="14" spans="1:12" ht="15" thickBot="1" x14ac:dyDescent="0.4">
      <c r="A14" s="26">
        <f>A6</f>
        <v>1</v>
      </c>
      <c r="B14" s="13">
        <f>B6</f>
        <v>1</v>
      </c>
      <c r="C14" s="10" t="s">
        <v>48</v>
      </c>
      <c r="D14" s="7"/>
      <c r="E14" s="42" t="s">
        <v>41</v>
      </c>
      <c r="F14" s="43">
        <v>35</v>
      </c>
      <c r="G14" s="43">
        <v>1.88</v>
      </c>
      <c r="H14" s="43">
        <v>7.98</v>
      </c>
      <c r="I14" s="43">
        <v>12.86</v>
      </c>
      <c r="J14" s="43">
        <v>132.19999999999999</v>
      </c>
      <c r="K14" s="44" t="s">
        <v>42</v>
      </c>
      <c r="L14" s="43">
        <v>13.12</v>
      </c>
    </row>
    <row r="15" spans="1:12" ht="14.5" x14ac:dyDescent="0.35">
      <c r="A15" s="23"/>
      <c r="B15" s="15"/>
      <c r="C15" s="11"/>
      <c r="D15" s="7" t="s">
        <v>21</v>
      </c>
      <c r="E15" s="39" t="s">
        <v>39</v>
      </c>
      <c r="F15" s="40">
        <v>150</v>
      </c>
      <c r="G15" s="40">
        <v>5.77</v>
      </c>
      <c r="H15" s="40">
        <v>6.26</v>
      </c>
      <c r="I15" s="40">
        <v>25.44</v>
      </c>
      <c r="J15" s="40">
        <v>182.48</v>
      </c>
      <c r="K15" s="41" t="s">
        <v>40</v>
      </c>
      <c r="L15" s="40">
        <v>17.55</v>
      </c>
    </row>
    <row r="16" spans="1:12" ht="14.5" x14ac:dyDescent="0.35">
      <c r="A16" s="23"/>
      <c r="B16" s="15"/>
      <c r="C16" s="11"/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22</v>
      </c>
      <c r="E18" s="42" t="s">
        <v>43</v>
      </c>
      <c r="F18" s="43">
        <v>180</v>
      </c>
      <c r="G18" s="43">
        <v>3.51</v>
      </c>
      <c r="H18" s="43">
        <v>2.79</v>
      </c>
      <c r="I18" s="43">
        <v>22.64</v>
      </c>
      <c r="J18" s="43">
        <v>130.5</v>
      </c>
      <c r="K18" s="44" t="s">
        <v>45</v>
      </c>
      <c r="L18" s="43">
        <v>22.44</v>
      </c>
    </row>
    <row r="19" spans="1:12" ht="14.5" x14ac:dyDescent="0.35">
      <c r="A19" s="23"/>
      <c r="B19" s="15"/>
      <c r="C19" s="11"/>
      <c r="D19" s="7" t="s">
        <v>23</v>
      </c>
      <c r="E19" s="42" t="s">
        <v>44</v>
      </c>
      <c r="F19" s="43">
        <v>30</v>
      </c>
      <c r="G19" s="43">
        <v>2.25</v>
      </c>
      <c r="H19" s="43">
        <v>0.3</v>
      </c>
      <c r="I19" s="43">
        <v>14.4</v>
      </c>
      <c r="J19" s="43">
        <v>72</v>
      </c>
      <c r="K19" s="44" t="s">
        <v>46</v>
      </c>
      <c r="L19" s="43">
        <v>2.41</v>
      </c>
    </row>
    <row r="20" spans="1:12" ht="14.5" x14ac:dyDescent="0.3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 t="s">
        <v>24</v>
      </c>
      <c r="E21" s="42" t="s">
        <v>82</v>
      </c>
      <c r="F21" s="43">
        <v>120</v>
      </c>
      <c r="G21" s="43">
        <v>0.48</v>
      </c>
      <c r="H21" s="43">
        <v>0.48</v>
      </c>
      <c r="I21" s="43">
        <v>11.76</v>
      </c>
      <c r="J21" s="43">
        <v>56.4</v>
      </c>
      <c r="K21" s="44" t="s">
        <v>47</v>
      </c>
      <c r="L21" s="43">
        <v>12.96</v>
      </c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31</v>
      </c>
      <c r="E23" s="9"/>
      <c r="F23" s="19">
        <f>SUM(F14:F22)</f>
        <v>515</v>
      </c>
      <c r="G23" s="19">
        <f>SUM(G14:G22)</f>
        <v>13.89</v>
      </c>
      <c r="H23" s="19">
        <f>SUM(H14:H22)</f>
        <v>17.810000000000002</v>
      </c>
      <c r="I23" s="19">
        <f>SUM(I14:I22)</f>
        <v>87.100000000000009</v>
      </c>
      <c r="J23" s="19">
        <f>SUM(J14:J22)</f>
        <v>573.57999999999993</v>
      </c>
      <c r="K23" s="25"/>
      <c r="L23" s="19">
        <f>SUM(L14:L22)</f>
        <v>68.47999999999999</v>
      </c>
    </row>
    <row r="24" spans="1:12" ht="14.5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1030</v>
      </c>
      <c r="G24" s="32">
        <f t="shared" ref="G24:J24" si="2">G13+G23</f>
        <v>27.78</v>
      </c>
      <c r="H24" s="32">
        <f t="shared" si="2"/>
        <v>35.620000000000005</v>
      </c>
      <c r="I24" s="32">
        <f t="shared" si="2"/>
        <v>174.20000000000002</v>
      </c>
      <c r="J24" s="32">
        <f t="shared" si="2"/>
        <v>1147.1599999999999</v>
      </c>
      <c r="K24" s="32"/>
      <c r="L24" s="32">
        <f t="shared" ref="L24" si="3">L13+L23</f>
        <v>136.95999999999998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200</v>
      </c>
      <c r="G25" s="40">
        <v>16.100000000000001</v>
      </c>
      <c r="H25" s="40">
        <v>10.87</v>
      </c>
      <c r="I25" s="40">
        <v>41.32</v>
      </c>
      <c r="J25" s="40">
        <v>329.73</v>
      </c>
      <c r="K25" s="41" t="s">
        <v>50</v>
      </c>
      <c r="L25" s="40">
        <v>35.299999999999997</v>
      </c>
    </row>
    <row r="26" spans="1:12" ht="14.5" x14ac:dyDescent="0.35">
      <c r="A26" s="14"/>
      <c r="B26" s="15"/>
      <c r="C26" s="11"/>
      <c r="D26" s="6" t="s">
        <v>25</v>
      </c>
      <c r="E26" s="42" t="s">
        <v>53</v>
      </c>
      <c r="F26" s="43">
        <v>60</v>
      </c>
      <c r="G26" s="43">
        <v>0.79</v>
      </c>
      <c r="H26" s="43">
        <v>2.97</v>
      </c>
      <c r="I26" s="43">
        <v>3.88</v>
      </c>
      <c r="J26" s="43">
        <v>36.24</v>
      </c>
      <c r="K26" s="44" t="s">
        <v>54</v>
      </c>
      <c r="L26" s="43">
        <v>4.42</v>
      </c>
    </row>
    <row r="27" spans="1:12" ht="14.5" x14ac:dyDescent="0.3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</v>
      </c>
      <c r="H27" s="43">
        <v>0</v>
      </c>
      <c r="I27" s="43">
        <v>24</v>
      </c>
      <c r="J27" s="43">
        <v>95</v>
      </c>
      <c r="K27" s="44" t="s">
        <v>52</v>
      </c>
      <c r="L27" s="43">
        <v>15.92</v>
      </c>
    </row>
    <row r="28" spans="1:12" ht="14.5" x14ac:dyDescent="0.35">
      <c r="A28" s="14"/>
      <c r="B28" s="15"/>
      <c r="C28" s="11"/>
      <c r="D28" s="7" t="s">
        <v>23</v>
      </c>
      <c r="E28" s="42" t="s">
        <v>44</v>
      </c>
      <c r="F28" s="43">
        <v>40</v>
      </c>
      <c r="G28" s="43">
        <v>3</v>
      </c>
      <c r="H28" s="43">
        <v>0.4</v>
      </c>
      <c r="I28" s="43">
        <v>19.2</v>
      </c>
      <c r="J28" s="43">
        <v>96</v>
      </c>
      <c r="K28" s="44" t="s">
        <v>46</v>
      </c>
      <c r="L28" s="43">
        <v>3.21</v>
      </c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31</v>
      </c>
      <c r="E32" s="9"/>
      <c r="F32" s="19">
        <f>SUM(F25:F31)</f>
        <v>500</v>
      </c>
      <c r="G32" s="19">
        <f t="shared" ref="G32" si="4">SUM(G25:G31)</f>
        <v>19.89</v>
      </c>
      <c r="H32" s="19">
        <f t="shared" ref="H32" si="5">SUM(H25:H31)</f>
        <v>14.24</v>
      </c>
      <c r="I32" s="19">
        <f t="shared" ref="I32" si="6">SUM(I25:I31)</f>
        <v>88.4</v>
      </c>
      <c r="J32" s="19">
        <f t="shared" ref="J32:L32" si="7">SUM(J25:J31)</f>
        <v>556.97</v>
      </c>
      <c r="K32" s="25"/>
      <c r="L32" s="19">
        <f t="shared" si="7"/>
        <v>58.85</v>
      </c>
    </row>
    <row r="33" spans="1:12" ht="15" thickBot="1" x14ac:dyDescent="0.4">
      <c r="A33" s="13">
        <f>A25</f>
        <v>1</v>
      </c>
      <c r="B33" s="13">
        <f>B25</f>
        <v>2</v>
      </c>
      <c r="C33" s="10" t="s">
        <v>48</v>
      </c>
      <c r="D33" s="7" t="s">
        <v>25</v>
      </c>
      <c r="E33" s="42" t="s">
        <v>53</v>
      </c>
      <c r="F33" s="43">
        <v>60</v>
      </c>
      <c r="G33" s="43">
        <v>0.79</v>
      </c>
      <c r="H33" s="43">
        <v>2.97</v>
      </c>
      <c r="I33" s="43">
        <v>3.88</v>
      </c>
      <c r="J33" s="43">
        <v>36.24</v>
      </c>
      <c r="K33" s="44" t="s">
        <v>54</v>
      </c>
      <c r="L33" s="43">
        <v>4.42</v>
      </c>
    </row>
    <row r="34" spans="1:12" ht="15" thickBot="1" x14ac:dyDescent="0.4">
      <c r="A34" s="14"/>
      <c r="B34" s="15"/>
      <c r="C34" s="11"/>
      <c r="D34" s="7" t="s">
        <v>21</v>
      </c>
      <c r="E34" s="39" t="s">
        <v>49</v>
      </c>
      <c r="F34" s="40">
        <v>200</v>
      </c>
      <c r="G34" s="40">
        <v>16.100000000000001</v>
      </c>
      <c r="H34" s="40">
        <v>10.87</v>
      </c>
      <c r="I34" s="40">
        <v>41.32</v>
      </c>
      <c r="J34" s="40">
        <v>329.73</v>
      </c>
      <c r="K34" s="41" t="s">
        <v>50</v>
      </c>
      <c r="L34" s="40">
        <v>35.299999999999997</v>
      </c>
    </row>
    <row r="35" spans="1:12" ht="14.5" x14ac:dyDescent="0.35">
      <c r="A35" s="14"/>
      <c r="B35" s="15"/>
      <c r="C35" s="11"/>
      <c r="D35" s="7" t="s">
        <v>26</v>
      </c>
      <c r="E35" s="39"/>
      <c r="F35" s="40"/>
      <c r="G35" s="40"/>
      <c r="H35" s="40"/>
      <c r="I35" s="40"/>
      <c r="J35" s="40"/>
      <c r="K35" s="41"/>
      <c r="L35" s="40"/>
    </row>
    <row r="36" spans="1:12" ht="14.5" x14ac:dyDescent="0.3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22</v>
      </c>
      <c r="E37" s="42" t="s">
        <v>51</v>
      </c>
      <c r="F37" s="43">
        <v>200</v>
      </c>
      <c r="G37" s="43">
        <v>0</v>
      </c>
      <c r="H37" s="43">
        <v>0</v>
      </c>
      <c r="I37" s="43">
        <v>24</v>
      </c>
      <c r="J37" s="43">
        <v>95</v>
      </c>
      <c r="K37" s="44" t="s">
        <v>52</v>
      </c>
      <c r="L37" s="43">
        <v>15.92</v>
      </c>
    </row>
    <row r="38" spans="1:12" ht="14.5" x14ac:dyDescent="0.35">
      <c r="A38" s="14"/>
      <c r="B38" s="15"/>
      <c r="C38" s="11"/>
      <c r="D38" s="7" t="s">
        <v>23</v>
      </c>
      <c r="E38" s="42" t="s">
        <v>44</v>
      </c>
      <c r="F38" s="43">
        <v>40</v>
      </c>
      <c r="G38" s="43">
        <v>3</v>
      </c>
      <c r="H38" s="43">
        <v>0.4</v>
      </c>
      <c r="I38" s="43">
        <v>19.2</v>
      </c>
      <c r="J38" s="43">
        <v>96</v>
      </c>
      <c r="K38" s="44" t="s">
        <v>46</v>
      </c>
      <c r="L38" s="43">
        <v>3.21</v>
      </c>
    </row>
    <row r="39" spans="1:12" ht="14.5" x14ac:dyDescent="0.3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31</v>
      </c>
      <c r="E42" s="9"/>
      <c r="F42" s="19">
        <f>SUM(F33:F41)</f>
        <v>500</v>
      </c>
      <c r="G42" s="19">
        <f t="shared" ref="G42" si="8">SUM(G33:G41)</f>
        <v>19.89</v>
      </c>
      <c r="H42" s="19">
        <f t="shared" ref="H42" si="9">SUM(H33:H41)</f>
        <v>14.24</v>
      </c>
      <c r="I42" s="19">
        <f t="shared" ref="I42" si="10">SUM(I33:I41)</f>
        <v>88.4</v>
      </c>
      <c r="J42" s="19">
        <f t="shared" ref="J42:L42" si="11">SUM(J33:J41)</f>
        <v>556.97</v>
      </c>
      <c r="K42" s="25"/>
      <c r="L42" s="19">
        <f t="shared" si="11"/>
        <v>58.85</v>
      </c>
    </row>
    <row r="43" spans="1:12" ht="15.75" customHeigh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1000</v>
      </c>
      <c r="G43" s="32">
        <f t="shared" ref="G43" si="12">G32+G42</f>
        <v>39.78</v>
      </c>
      <c r="H43" s="32">
        <f t="shared" ref="H43" si="13">H32+H42</f>
        <v>28.48</v>
      </c>
      <c r="I43" s="32">
        <f t="shared" ref="I43" si="14">I32+I42</f>
        <v>176.8</v>
      </c>
      <c r="J43" s="32">
        <f t="shared" ref="J43:L43" si="15">J32+J42</f>
        <v>1113.94</v>
      </c>
      <c r="K43" s="32"/>
      <c r="L43" s="32">
        <f t="shared" si="15"/>
        <v>117.7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90</v>
      </c>
      <c r="G44" s="40">
        <v>10.35</v>
      </c>
      <c r="H44" s="40">
        <v>7.91</v>
      </c>
      <c r="I44" s="40">
        <v>12.71</v>
      </c>
      <c r="J44" s="40">
        <v>163.07</v>
      </c>
      <c r="K44" s="41" t="s">
        <v>56</v>
      </c>
      <c r="L44" s="40">
        <v>26.32</v>
      </c>
    </row>
    <row r="45" spans="1:12" ht="14.5" x14ac:dyDescent="0.35">
      <c r="A45" s="23"/>
      <c r="B45" s="15"/>
      <c r="C45" s="11"/>
      <c r="D45" s="6" t="s">
        <v>27</v>
      </c>
      <c r="E45" s="42" t="s">
        <v>59</v>
      </c>
      <c r="F45" s="43">
        <v>150</v>
      </c>
      <c r="G45" s="43">
        <v>3.1</v>
      </c>
      <c r="H45" s="43">
        <v>5.99</v>
      </c>
      <c r="I45" s="43">
        <v>26.26</v>
      </c>
      <c r="J45" s="43">
        <v>145.80000000000001</v>
      </c>
      <c r="K45" s="44" t="s">
        <v>60</v>
      </c>
      <c r="L45" s="43">
        <v>16.95</v>
      </c>
    </row>
    <row r="46" spans="1:12" ht="14.5" x14ac:dyDescent="0.3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0.48</v>
      </c>
      <c r="H46" s="43">
        <v>0</v>
      </c>
      <c r="I46" s="43">
        <v>27.02</v>
      </c>
      <c r="J46" s="43">
        <v>108.73</v>
      </c>
      <c r="K46" s="44" t="s">
        <v>58</v>
      </c>
      <c r="L46" s="43">
        <v>5.56</v>
      </c>
    </row>
    <row r="47" spans="1:12" ht="14.5" x14ac:dyDescent="0.35">
      <c r="A47" s="23"/>
      <c r="B47" s="15"/>
      <c r="C47" s="11"/>
      <c r="D47" s="7" t="s">
        <v>23</v>
      </c>
      <c r="E47" s="42" t="s">
        <v>44</v>
      </c>
      <c r="F47" s="43">
        <v>40</v>
      </c>
      <c r="G47" s="43">
        <v>3</v>
      </c>
      <c r="H47" s="43">
        <v>0.4</v>
      </c>
      <c r="I47" s="43">
        <v>19.2</v>
      </c>
      <c r="J47" s="43">
        <v>96</v>
      </c>
      <c r="K47" s="44" t="s">
        <v>46</v>
      </c>
      <c r="L47" s="43">
        <v>3.21</v>
      </c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 t="s">
        <v>25</v>
      </c>
      <c r="E49" s="42" t="s">
        <v>61</v>
      </c>
      <c r="F49" s="43">
        <v>60</v>
      </c>
      <c r="G49" s="43">
        <v>0.84</v>
      </c>
      <c r="H49" s="43">
        <v>6.02</v>
      </c>
      <c r="I49" s="43">
        <v>4.4400000000000004</v>
      </c>
      <c r="J49" s="43">
        <v>75.06</v>
      </c>
      <c r="K49" s="44" t="s">
        <v>62</v>
      </c>
      <c r="L49" s="43">
        <v>5.64</v>
      </c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31</v>
      </c>
      <c r="E51" s="9"/>
      <c r="F51" s="19">
        <f>SUM(F44:F50)</f>
        <v>540</v>
      </c>
      <c r="G51" s="19">
        <f t="shared" ref="G51" si="16">SUM(G44:G50)</f>
        <v>17.77</v>
      </c>
      <c r="H51" s="19">
        <f t="shared" ref="H51" si="17">SUM(H44:H50)</f>
        <v>20.32</v>
      </c>
      <c r="I51" s="19">
        <f t="shared" ref="I51" si="18">SUM(I44:I50)</f>
        <v>89.63</v>
      </c>
      <c r="J51" s="19">
        <f t="shared" ref="J51:L51" si="19">SUM(J44:J50)</f>
        <v>588.66000000000008</v>
      </c>
      <c r="K51" s="25"/>
      <c r="L51" s="19">
        <f t="shared" si="19"/>
        <v>57.68</v>
      </c>
    </row>
    <row r="52" spans="1:12" ht="15" thickBot="1" x14ac:dyDescent="0.4">
      <c r="A52" s="26">
        <f>A44</f>
        <v>1</v>
      </c>
      <c r="B52" s="13">
        <f>B44</f>
        <v>3</v>
      </c>
      <c r="C52" s="10" t="s">
        <v>48</v>
      </c>
      <c r="D52" s="7" t="s">
        <v>25</v>
      </c>
      <c r="E52" s="42" t="s">
        <v>61</v>
      </c>
      <c r="F52" s="43">
        <v>60</v>
      </c>
      <c r="G52" s="43">
        <v>0.84</v>
      </c>
      <c r="H52" s="43">
        <v>6.02</v>
      </c>
      <c r="I52" s="43">
        <v>4.4400000000000004</v>
      </c>
      <c r="J52" s="43">
        <v>75.06</v>
      </c>
      <c r="K52" s="44" t="s">
        <v>62</v>
      </c>
      <c r="L52" s="43">
        <v>5.64</v>
      </c>
    </row>
    <row r="53" spans="1:12" ht="14.5" x14ac:dyDescent="0.35">
      <c r="A53" s="23"/>
      <c r="B53" s="15"/>
      <c r="C53" s="11"/>
      <c r="D53" s="7" t="s">
        <v>21</v>
      </c>
      <c r="E53" s="39" t="s">
        <v>55</v>
      </c>
      <c r="F53" s="40">
        <v>90</v>
      </c>
      <c r="G53" s="40">
        <v>10.35</v>
      </c>
      <c r="H53" s="40">
        <v>7.91</v>
      </c>
      <c r="I53" s="40">
        <v>12.71</v>
      </c>
      <c r="J53" s="40">
        <v>163.07</v>
      </c>
      <c r="K53" s="41" t="s">
        <v>56</v>
      </c>
      <c r="L53" s="40">
        <v>26.32</v>
      </c>
    </row>
    <row r="54" spans="1:12" ht="14.5" x14ac:dyDescent="0.35">
      <c r="A54" s="23"/>
      <c r="B54" s="15"/>
      <c r="C54" s="11"/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27</v>
      </c>
      <c r="E55" s="42" t="s">
        <v>59</v>
      </c>
      <c r="F55" s="43">
        <v>150</v>
      </c>
      <c r="G55" s="43">
        <v>3.1</v>
      </c>
      <c r="H55" s="43">
        <v>5.99</v>
      </c>
      <c r="I55" s="43">
        <v>26.26</v>
      </c>
      <c r="J55" s="43">
        <v>145.80000000000001</v>
      </c>
      <c r="K55" s="44" t="s">
        <v>60</v>
      </c>
      <c r="L55" s="43">
        <v>16.95</v>
      </c>
    </row>
    <row r="56" spans="1:12" ht="14.5" x14ac:dyDescent="0.35">
      <c r="A56" s="23"/>
      <c r="B56" s="15"/>
      <c r="C56" s="11"/>
      <c r="D56" s="7" t="s">
        <v>22</v>
      </c>
      <c r="E56" s="42" t="s">
        <v>57</v>
      </c>
      <c r="F56" s="43">
        <v>200</v>
      </c>
      <c r="G56" s="43">
        <v>0.48</v>
      </c>
      <c r="H56" s="43">
        <v>0</v>
      </c>
      <c r="I56" s="43">
        <v>27.02</v>
      </c>
      <c r="J56" s="43">
        <v>108.73</v>
      </c>
      <c r="K56" s="44" t="s">
        <v>58</v>
      </c>
      <c r="L56" s="43">
        <v>5.56</v>
      </c>
    </row>
    <row r="57" spans="1:12" ht="14.5" x14ac:dyDescent="0.35">
      <c r="A57" s="23"/>
      <c r="B57" s="15"/>
      <c r="C57" s="11"/>
      <c r="D57" s="7" t="s">
        <v>23</v>
      </c>
      <c r="E57" s="42" t="s">
        <v>44</v>
      </c>
      <c r="F57" s="43">
        <v>40</v>
      </c>
      <c r="G57" s="43">
        <v>3</v>
      </c>
      <c r="H57" s="43">
        <v>0.4</v>
      </c>
      <c r="I57" s="43">
        <v>19.2</v>
      </c>
      <c r="J57" s="43">
        <v>96</v>
      </c>
      <c r="K57" s="44" t="s">
        <v>46</v>
      </c>
      <c r="L57" s="43">
        <v>3.21</v>
      </c>
    </row>
    <row r="58" spans="1:12" ht="14.5" x14ac:dyDescent="0.3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31</v>
      </c>
      <c r="E61" s="9"/>
      <c r="F61" s="19">
        <f>SUM(F52:F60)</f>
        <v>540</v>
      </c>
      <c r="G61" s="19">
        <f t="shared" ref="G61" si="20">SUM(G52:G60)</f>
        <v>17.77</v>
      </c>
      <c r="H61" s="19">
        <f t="shared" ref="H61" si="21">SUM(H52:H60)</f>
        <v>20.32</v>
      </c>
      <c r="I61" s="19">
        <f t="shared" ref="I61" si="22">SUM(I52:I60)</f>
        <v>89.63000000000001</v>
      </c>
      <c r="J61" s="19">
        <f t="shared" ref="J61:L61" si="23">SUM(J52:J60)</f>
        <v>588.66000000000008</v>
      </c>
      <c r="K61" s="25"/>
      <c r="L61" s="19">
        <f t="shared" si="23"/>
        <v>57.68</v>
      </c>
    </row>
    <row r="62" spans="1:12" ht="15.75" customHeigh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1080</v>
      </c>
      <c r="G62" s="32">
        <f t="shared" ref="G62" si="24">G51+G61</f>
        <v>35.54</v>
      </c>
      <c r="H62" s="32">
        <f t="shared" ref="H62" si="25">H51+H61</f>
        <v>40.64</v>
      </c>
      <c r="I62" s="32">
        <f t="shared" ref="I62" si="26">I51+I61</f>
        <v>179.26</v>
      </c>
      <c r="J62" s="32">
        <f t="shared" ref="J62:L62" si="27">J51+J61</f>
        <v>1177.3200000000002</v>
      </c>
      <c r="K62" s="32"/>
      <c r="L62" s="32">
        <f t="shared" si="27"/>
        <v>115.36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100</v>
      </c>
      <c r="G63" s="40">
        <v>9.77</v>
      </c>
      <c r="H63" s="40">
        <v>13.9</v>
      </c>
      <c r="I63" s="40">
        <v>9.94</v>
      </c>
      <c r="J63" s="40">
        <v>134.22999999999999</v>
      </c>
      <c r="K63" s="41" t="s">
        <v>64</v>
      </c>
      <c r="L63" s="40">
        <v>33.380000000000003</v>
      </c>
    </row>
    <row r="64" spans="1:12" ht="14.5" x14ac:dyDescent="0.35">
      <c r="A64" s="23"/>
      <c r="B64" s="15"/>
      <c r="C64" s="11"/>
      <c r="D64" s="6" t="s">
        <v>27</v>
      </c>
      <c r="E64" s="42" t="s">
        <v>67</v>
      </c>
      <c r="F64" s="43">
        <v>150</v>
      </c>
      <c r="G64" s="43">
        <v>5.46</v>
      </c>
      <c r="H64" s="43">
        <v>5.77</v>
      </c>
      <c r="I64" s="43">
        <v>37.54</v>
      </c>
      <c r="J64" s="43">
        <v>228.04</v>
      </c>
      <c r="K64" s="44" t="s">
        <v>68</v>
      </c>
      <c r="L64" s="43">
        <v>9.85</v>
      </c>
    </row>
    <row r="65" spans="1:12" ht="14.5" x14ac:dyDescent="0.35">
      <c r="A65" s="23"/>
      <c r="B65" s="15"/>
      <c r="C65" s="11"/>
      <c r="D65" s="7" t="s">
        <v>22</v>
      </c>
      <c r="E65" s="42" t="s">
        <v>65</v>
      </c>
      <c r="F65" s="43">
        <v>200</v>
      </c>
      <c r="G65" s="43">
        <v>0.3</v>
      </c>
      <c r="H65" s="43">
        <v>0</v>
      </c>
      <c r="I65" s="43">
        <v>13.1</v>
      </c>
      <c r="J65" s="43">
        <v>53.3</v>
      </c>
      <c r="K65" s="44" t="s">
        <v>66</v>
      </c>
      <c r="L65" s="43">
        <v>5.15</v>
      </c>
    </row>
    <row r="66" spans="1:12" ht="14.5" x14ac:dyDescent="0.35">
      <c r="A66" s="23"/>
      <c r="B66" s="15"/>
      <c r="C66" s="11"/>
      <c r="D66" s="7" t="s">
        <v>23</v>
      </c>
      <c r="E66" s="42" t="s">
        <v>44</v>
      </c>
      <c r="F66" s="43">
        <v>40</v>
      </c>
      <c r="G66" s="43">
        <v>3</v>
      </c>
      <c r="H66" s="43">
        <v>0.4</v>
      </c>
      <c r="I66" s="43">
        <v>19.2</v>
      </c>
      <c r="J66" s="43">
        <v>96</v>
      </c>
      <c r="K66" s="44" t="s">
        <v>46</v>
      </c>
      <c r="L66" s="43">
        <v>3.21</v>
      </c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 t="s">
        <v>69</v>
      </c>
      <c r="F68" s="43">
        <v>20</v>
      </c>
      <c r="G68" s="43">
        <v>5.23</v>
      </c>
      <c r="H68" s="43">
        <v>6.08</v>
      </c>
      <c r="I68" s="43">
        <v>0</v>
      </c>
      <c r="J68" s="43">
        <v>70.8</v>
      </c>
      <c r="K68" s="44" t="s">
        <v>70</v>
      </c>
      <c r="L68" s="43">
        <v>15</v>
      </c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31</v>
      </c>
      <c r="E70" s="9"/>
      <c r="F70" s="19">
        <f>SUM(F63:F69)</f>
        <v>510</v>
      </c>
      <c r="G70" s="19">
        <f t="shared" ref="G70" si="28">SUM(G63:G69)</f>
        <v>23.76</v>
      </c>
      <c r="H70" s="19">
        <f t="shared" ref="H70" si="29">SUM(H63:H69)</f>
        <v>26.15</v>
      </c>
      <c r="I70" s="19">
        <f t="shared" ref="I70" si="30">SUM(I63:I69)</f>
        <v>79.78</v>
      </c>
      <c r="J70" s="19">
        <f t="shared" ref="J70:L70" si="31">SUM(J63:J69)</f>
        <v>582.37</v>
      </c>
      <c r="K70" s="25"/>
      <c r="L70" s="19">
        <f t="shared" si="31"/>
        <v>66.59</v>
      </c>
    </row>
    <row r="71" spans="1:12" ht="15" thickBot="1" x14ac:dyDescent="0.4">
      <c r="A71" s="26">
        <f>A63</f>
        <v>1</v>
      </c>
      <c r="B71" s="13">
        <f>B63</f>
        <v>4</v>
      </c>
      <c r="C71" s="10" t="s">
        <v>48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21</v>
      </c>
      <c r="E72" s="39" t="s">
        <v>63</v>
      </c>
      <c r="F72" s="40">
        <v>100</v>
      </c>
      <c r="G72" s="40">
        <v>9.77</v>
      </c>
      <c r="H72" s="40">
        <v>13.9</v>
      </c>
      <c r="I72" s="40">
        <v>9.94</v>
      </c>
      <c r="J72" s="40">
        <v>134.22999999999999</v>
      </c>
      <c r="K72" s="41" t="s">
        <v>64</v>
      </c>
      <c r="L72" s="40">
        <v>33.380000000000003</v>
      </c>
    </row>
    <row r="73" spans="1:12" ht="14.5" x14ac:dyDescent="0.35">
      <c r="A73" s="23"/>
      <c r="B73" s="15"/>
      <c r="C73" s="11"/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27</v>
      </c>
      <c r="E74" s="42" t="s">
        <v>67</v>
      </c>
      <c r="F74" s="43">
        <v>150</v>
      </c>
      <c r="G74" s="43">
        <v>5.46</v>
      </c>
      <c r="H74" s="43">
        <v>5.77</v>
      </c>
      <c r="I74" s="43">
        <v>37.54</v>
      </c>
      <c r="J74" s="43">
        <v>228.04</v>
      </c>
      <c r="K74" s="44" t="s">
        <v>68</v>
      </c>
      <c r="L74" s="43">
        <v>9.85</v>
      </c>
    </row>
    <row r="75" spans="1:12" ht="14.5" x14ac:dyDescent="0.35">
      <c r="A75" s="23"/>
      <c r="B75" s="15"/>
      <c r="C75" s="11"/>
      <c r="D75" s="7" t="s">
        <v>22</v>
      </c>
      <c r="E75" s="42" t="s">
        <v>65</v>
      </c>
      <c r="F75" s="43">
        <v>200</v>
      </c>
      <c r="G75" s="43">
        <v>0.3</v>
      </c>
      <c r="H75" s="43">
        <v>0</v>
      </c>
      <c r="I75" s="43">
        <v>13.1</v>
      </c>
      <c r="J75" s="43">
        <v>53.3</v>
      </c>
      <c r="K75" s="44" t="s">
        <v>66</v>
      </c>
      <c r="L75" s="43">
        <v>5.15</v>
      </c>
    </row>
    <row r="76" spans="1:12" ht="14.5" x14ac:dyDescent="0.35">
      <c r="A76" s="23"/>
      <c r="B76" s="15"/>
      <c r="C76" s="11"/>
      <c r="D76" s="7" t="s">
        <v>23</v>
      </c>
      <c r="E76" s="42" t="s">
        <v>44</v>
      </c>
      <c r="F76" s="43">
        <v>40</v>
      </c>
      <c r="G76" s="43">
        <v>3</v>
      </c>
      <c r="H76" s="43">
        <v>0.4</v>
      </c>
      <c r="I76" s="43">
        <v>19.2</v>
      </c>
      <c r="J76" s="43">
        <v>96</v>
      </c>
      <c r="K76" s="44" t="s">
        <v>46</v>
      </c>
      <c r="L76" s="43">
        <v>3.21</v>
      </c>
    </row>
    <row r="77" spans="1:12" ht="14.5" x14ac:dyDescent="0.35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 t="s">
        <v>69</v>
      </c>
      <c r="F78" s="43">
        <v>20</v>
      </c>
      <c r="G78" s="43">
        <v>5.23</v>
      </c>
      <c r="H78" s="43">
        <v>6.08</v>
      </c>
      <c r="I78" s="43">
        <v>0</v>
      </c>
      <c r="J78" s="43">
        <v>70.8</v>
      </c>
      <c r="K78" s="44" t="s">
        <v>70</v>
      </c>
      <c r="L78" s="43">
        <v>15</v>
      </c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31</v>
      </c>
      <c r="E80" s="9"/>
      <c r="F80" s="19">
        <f>SUM(F71:F79)</f>
        <v>510</v>
      </c>
      <c r="G80" s="19">
        <f t="shared" ref="G80" si="32">SUM(G71:G79)</f>
        <v>23.76</v>
      </c>
      <c r="H80" s="19">
        <f t="shared" ref="H80" si="33">SUM(H71:H79)</f>
        <v>26.15</v>
      </c>
      <c r="I80" s="19">
        <f t="shared" ref="I80" si="34">SUM(I71:I79)</f>
        <v>79.78</v>
      </c>
      <c r="J80" s="19">
        <f t="shared" ref="J80:L80" si="35">SUM(J71:J79)</f>
        <v>582.37</v>
      </c>
      <c r="K80" s="25"/>
      <c r="L80" s="19">
        <f t="shared" si="35"/>
        <v>66.59</v>
      </c>
    </row>
    <row r="81" spans="1:12" ht="15.75" customHeigh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1020</v>
      </c>
      <c r="G81" s="32">
        <f t="shared" ref="G81" si="36">G70+G80</f>
        <v>47.52</v>
      </c>
      <c r="H81" s="32">
        <f t="shared" ref="H81" si="37">H70+H80</f>
        <v>52.3</v>
      </c>
      <c r="I81" s="32">
        <f t="shared" ref="I81" si="38">I70+I80</f>
        <v>159.56</v>
      </c>
      <c r="J81" s="32">
        <f t="shared" ref="J81:L81" si="39">J70+J80</f>
        <v>1164.74</v>
      </c>
      <c r="K81" s="32"/>
      <c r="L81" s="32">
        <f t="shared" si="39"/>
        <v>133.18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90</v>
      </c>
      <c r="G82" s="40">
        <v>10.17</v>
      </c>
      <c r="H82" s="40">
        <v>5.8</v>
      </c>
      <c r="I82" s="40">
        <v>8.32</v>
      </c>
      <c r="J82" s="40">
        <v>138.66999999999999</v>
      </c>
      <c r="K82" s="41" t="s">
        <v>72</v>
      </c>
      <c r="L82" s="40">
        <v>30.9</v>
      </c>
    </row>
    <row r="83" spans="1:12" ht="14.5" x14ac:dyDescent="0.35">
      <c r="A83" s="23"/>
      <c r="B83" s="15"/>
      <c r="C83" s="11"/>
      <c r="D83" s="6" t="s">
        <v>27</v>
      </c>
      <c r="E83" s="42" t="s">
        <v>73</v>
      </c>
      <c r="F83" s="43">
        <v>150</v>
      </c>
      <c r="G83" s="43">
        <v>6.1</v>
      </c>
      <c r="H83" s="43">
        <v>6.88</v>
      </c>
      <c r="I83" s="43">
        <v>26.5</v>
      </c>
      <c r="J83" s="43">
        <v>192.91</v>
      </c>
      <c r="K83" s="44" t="s">
        <v>74</v>
      </c>
      <c r="L83" s="43">
        <v>11.6</v>
      </c>
    </row>
    <row r="84" spans="1:12" ht="14.5" x14ac:dyDescent="0.35">
      <c r="A84" s="23"/>
      <c r="B84" s="15"/>
      <c r="C84" s="11"/>
      <c r="D84" s="7" t="s">
        <v>22</v>
      </c>
      <c r="E84" s="42" t="s">
        <v>75</v>
      </c>
      <c r="F84" s="43">
        <v>200</v>
      </c>
      <c r="G84" s="43">
        <v>0.2</v>
      </c>
      <c r="H84" s="43">
        <v>0</v>
      </c>
      <c r="I84" s="43">
        <v>12.9</v>
      </c>
      <c r="J84" s="43">
        <v>52.2</v>
      </c>
      <c r="K84" s="44" t="s">
        <v>76</v>
      </c>
      <c r="L84" s="43">
        <v>2.71</v>
      </c>
    </row>
    <row r="85" spans="1:12" ht="14.5" x14ac:dyDescent="0.3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2.25</v>
      </c>
      <c r="H85" s="43">
        <v>0.3</v>
      </c>
      <c r="I85" s="43">
        <v>14.4</v>
      </c>
      <c r="J85" s="43">
        <v>72</v>
      </c>
      <c r="K85" s="44" t="s">
        <v>46</v>
      </c>
      <c r="L85" s="43">
        <v>2.41</v>
      </c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 t="s">
        <v>77</v>
      </c>
      <c r="F87" s="43">
        <v>35</v>
      </c>
      <c r="G87" s="43">
        <v>1.88</v>
      </c>
      <c r="H87" s="43">
        <v>7.98</v>
      </c>
      <c r="I87" s="43">
        <v>12.86</v>
      </c>
      <c r="J87" s="43">
        <v>132.19999999999999</v>
      </c>
      <c r="K87" s="44" t="s">
        <v>42</v>
      </c>
      <c r="L87" s="43">
        <v>13.12</v>
      </c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31</v>
      </c>
      <c r="E89" s="9"/>
      <c r="F89" s="19">
        <f>SUM(F82:F88)</f>
        <v>505</v>
      </c>
      <c r="G89" s="19">
        <f t="shared" ref="G89" si="40">SUM(G82:G88)</f>
        <v>20.599999999999998</v>
      </c>
      <c r="H89" s="19">
        <f t="shared" ref="H89" si="41">SUM(H82:H88)</f>
        <v>20.96</v>
      </c>
      <c r="I89" s="19">
        <f t="shared" ref="I89" si="42">SUM(I82:I88)</f>
        <v>74.97999999999999</v>
      </c>
      <c r="J89" s="19">
        <f t="shared" ref="J89:L89" si="43">SUM(J82:J88)</f>
        <v>587.98</v>
      </c>
      <c r="K89" s="25"/>
      <c r="L89" s="19">
        <f t="shared" si="43"/>
        <v>60.74</v>
      </c>
    </row>
    <row r="90" spans="1:12" ht="15" thickBot="1" x14ac:dyDescent="0.4">
      <c r="A90" s="26">
        <f>A82</f>
        <v>1</v>
      </c>
      <c r="B90" s="13">
        <f>B82</f>
        <v>5</v>
      </c>
      <c r="C90" s="10" t="s">
        <v>48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21</v>
      </c>
      <c r="E91" s="39" t="s">
        <v>71</v>
      </c>
      <c r="F91" s="40">
        <v>90</v>
      </c>
      <c r="G91" s="40">
        <v>10.17</v>
      </c>
      <c r="H91" s="40">
        <v>5.8</v>
      </c>
      <c r="I91" s="40">
        <v>8.32</v>
      </c>
      <c r="J91" s="40">
        <v>138.66999999999999</v>
      </c>
      <c r="K91" s="41" t="s">
        <v>72</v>
      </c>
      <c r="L91" s="40">
        <v>30.9</v>
      </c>
    </row>
    <row r="92" spans="1:12" ht="14.5" x14ac:dyDescent="0.35">
      <c r="A92" s="23"/>
      <c r="B92" s="15"/>
      <c r="C92" s="11"/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27</v>
      </c>
      <c r="E93" s="42" t="s">
        <v>73</v>
      </c>
      <c r="F93" s="43">
        <v>150</v>
      </c>
      <c r="G93" s="43">
        <v>6.1</v>
      </c>
      <c r="H93" s="43">
        <v>6.88</v>
      </c>
      <c r="I93" s="43">
        <v>26.5</v>
      </c>
      <c r="J93" s="43">
        <v>192.91</v>
      </c>
      <c r="K93" s="44" t="s">
        <v>74</v>
      </c>
      <c r="L93" s="43">
        <v>11.6</v>
      </c>
    </row>
    <row r="94" spans="1:12" ht="14.5" x14ac:dyDescent="0.35">
      <c r="A94" s="23"/>
      <c r="B94" s="15"/>
      <c r="C94" s="11"/>
      <c r="D94" s="7" t="s">
        <v>22</v>
      </c>
      <c r="E94" s="42" t="s">
        <v>75</v>
      </c>
      <c r="F94" s="43">
        <v>200</v>
      </c>
      <c r="G94" s="43">
        <v>0.2</v>
      </c>
      <c r="H94" s="43">
        <v>0</v>
      </c>
      <c r="I94" s="43">
        <v>12.9</v>
      </c>
      <c r="J94" s="43">
        <v>52.2</v>
      </c>
      <c r="K94" s="44" t="s">
        <v>76</v>
      </c>
      <c r="L94" s="43">
        <v>2.71</v>
      </c>
    </row>
    <row r="95" spans="1:12" ht="14.5" x14ac:dyDescent="0.35">
      <c r="A95" s="23"/>
      <c r="B95" s="15"/>
      <c r="C95" s="11"/>
      <c r="D95" s="7" t="s">
        <v>23</v>
      </c>
      <c r="E95" s="42" t="s">
        <v>44</v>
      </c>
      <c r="F95" s="43">
        <v>30</v>
      </c>
      <c r="G95" s="43">
        <v>2.25</v>
      </c>
      <c r="H95" s="43">
        <v>0.3</v>
      </c>
      <c r="I95" s="43">
        <v>14.4</v>
      </c>
      <c r="J95" s="43">
        <v>72</v>
      </c>
      <c r="K95" s="44" t="s">
        <v>46</v>
      </c>
      <c r="L95" s="43">
        <v>2.41</v>
      </c>
    </row>
    <row r="96" spans="1:12" ht="14.5" x14ac:dyDescent="0.3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 t="s">
        <v>77</v>
      </c>
      <c r="F97" s="43">
        <v>35</v>
      </c>
      <c r="G97" s="43">
        <v>1.88</v>
      </c>
      <c r="H97" s="43">
        <v>7.98</v>
      </c>
      <c r="I97" s="43">
        <v>12.86</v>
      </c>
      <c r="J97" s="43">
        <v>132.19999999999999</v>
      </c>
      <c r="K97" s="44" t="s">
        <v>42</v>
      </c>
      <c r="L97" s="43">
        <v>13.12</v>
      </c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31</v>
      </c>
      <c r="E99" s="9"/>
      <c r="F99" s="19">
        <f>SUM(F90:F98)</f>
        <v>505</v>
      </c>
      <c r="G99" s="19">
        <f t="shared" ref="G99" si="44">SUM(G90:G98)</f>
        <v>20.599999999999998</v>
      </c>
      <c r="H99" s="19">
        <f t="shared" ref="H99" si="45">SUM(H90:H98)</f>
        <v>20.96</v>
      </c>
      <c r="I99" s="19">
        <f t="shared" ref="I99" si="46">SUM(I90:I98)</f>
        <v>74.97999999999999</v>
      </c>
      <c r="J99" s="19">
        <f t="shared" ref="J99:L99" si="47">SUM(J90:J98)</f>
        <v>587.98</v>
      </c>
      <c r="K99" s="25"/>
      <c r="L99" s="19">
        <f t="shared" si="47"/>
        <v>60.74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1010</v>
      </c>
      <c r="G100" s="32">
        <f t="shared" ref="G100" si="48">G89+G99</f>
        <v>41.199999999999996</v>
      </c>
      <c r="H100" s="32">
        <f t="shared" ref="H100" si="49">H89+H99</f>
        <v>41.92</v>
      </c>
      <c r="I100" s="32">
        <f t="shared" ref="I100" si="50">I89+I99</f>
        <v>149.95999999999998</v>
      </c>
      <c r="J100" s="32">
        <f t="shared" ref="J100:L100" si="51">J89+J99</f>
        <v>1175.96</v>
      </c>
      <c r="K100" s="32"/>
      <c r="L100" s="32">
        <f t="shared" si="51"/>
        <v>121.48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205</v>
      </c>
      <c r="G101" s="40">
        <v>8.31</v>
      </c>
      <c r="H101" s="40">
        <v>9.34</v>
      </c>
      <c r="I101" s="40">
        <v>33.03</v>
      </c>
      <c r="J101" s="40">
        <v>252.8</v>
      </c>
      <c r="K101" s="41" t="s">
        <v>72</v>
      </c>
      <c r="L101" s="40">
        <v>21.66</v>
      </c>
    </row>
    <row r="102" spans="1:12" ht="14.5" x14ac:dyDescent="0.35">
      <c r="A102" s="23"/>
      <c r="B102" s="15"/>
      <c r="C102" s="11"/>
      <c r="D102" s="6"/>
      <c r="E102" s="42" t="s">
        <v>79</v>
      </c>
      <c r="F102" s="43">
        <v>35</v>
      </c>
      <c r="G102" s="43">
        <v>2.35</v>
      </c>
      <c r="H102" s="43">
        <v>2.64</v>
      </c>
      <c r="I102" s="43">
        <v>25.22</v>
      </c>
      <c r="J102" s="43">
        <v>116.05</v>
      </c>
      <c r="K102" s="44" t="s">
        <v>46</v>
      </c>
      <c r="L102" s="43">
        <v>5.46</v>
      </c>
    </row>
    <row r="103" spans="1:12" ht="14.5" x14ac:dyDescent="0.35">
      <c r="A103" s="23"/>
      <c r="B103" s="15"/>
      <c r="C103" s="11"/>
      <c r="D103" s="7" t="s">
        <v>22</v>
      </c>
      <c r="E103" s="42" t="s">
        <v>75</v>
      </c>
      <c r="F103" s="43">
        <v>200</v>
      </c>
      <c r="G103" s="43">
        <v>0.2</v>
      </c>
      <c r="H103" s="43">
        <v>0</v>
      </c>
      <c r="I103" s="43">
        <v>12.9</v>
      </c>
      <c r="J103" s="43">
        <v>52.2</v>
      </c>
      <c r="K103" s="44" t="s">
        <v>76</v>
      </c>
      <c r="L103" s="43">
        <v>2.71</v>
      </c>
    </row>
    <row r="104" spans="1:12" ht="14.5" x14ac:dyDescent="0.35">
      <c r="A104" s="23"/>
      <c r="B104" s="15"/>
      <c r="C104" s="11"/>
      <c r="D104" s="7" t="s">
        <v>23</v>
      </c>
      <c r="E104" s="42" t="s">
        <v>44</v>
      </c>
      <c r="F104" s="43">
        <v>40</v>
      </c>
      <c r="G104" s="43">
        <v>3</v>
      </c>
      <c r="H104" s="43">
        <v>0.4</v>
      </c>
      <c r="I104" s="43">
        <v>19.2</v>
      </c>
      <c r="J104" s="43">
        <v>96</v>
      </c>
      <c r="K104" s="44" t="s">
        <v>46</v>
      </c>
      <c r="L104" s="43">
        <v>3.21</v>
      </c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 t="s">
        <v>69</v>
      </c>
      <c r="F106" s="43">
        <v>20</v>
      </c>
      <c r="G106" s="43">
        <v>5.23</v>
      </c>
      <c r="H106" s="43">
        <v>6.08</v>
      </c>
      <c r="I106" s="43">
        <v>0</v>
      </c>
      <c r="J106" s="43">
        <v>70.8</v>
      </c>
      <c r="K106" s="44" t="s">
        <v>70</v>
      </c>
      <c r="L106" s="43">
        <v>15</v>
      </c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31</v>
      </c>
      <c r="E108" s="9"/>
      <c r="F108" s="19">
        <f>SUM(F101:F107)</f>
        <v>500</v>
      </c>
      <c r="G108" s="19">
        <f t="shared" ref="G108:J108" si="52">SUM(G101:G107)</f>
        <v>19.09</v>
      </c>
      <c r="H108" s="19">
        <f t="shared" si="52"/>
        <v>18.46</v>
      </c>
      <c r="I108" s="19">
        <f t="shared" si="52"/>
        <v>90.350000000000009</v>
      </c>
      <c r="J108" s="19">
        <f t="shared" si="52"/>
        <v>587.84999999999991</v>
      </c>
      <c r="K108" s="25"/>
      <c r="L108" s="19">
        <f t="shared" ref="L108" si="53">SUM(L101:L107)</f>
        <v>48.04</v>
      </c>
    </row>
    <row r="109" spans="1:12" ht="15" thickBot="1" x14ac:dyDescent="0.4">
      <c r="A109" s="26">
        <f>A101</f>
        <v>2</v>
      </c>
      <c r="B109" s="13">
        <f>B101</f>
        <v>1</v>
      </c>
      <c r="C109" s="10" t="s">
        <v>48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21</v>
      </c>
      <c r="E110" s="39" t="s">
        <v>78</v>
      </c>
      <c r="F110" s="40">
        <v>205</v>
      </c>
      <c r="G110" s="40">
        <v>8.31</v>
      </c>
      <c r="H110" s="40">
        <v>9.34</v>
      </c>
      <c r="I110" s="40">
        <v>33.03</v>
      </c>
      <c r="J110" s="40">
        <v>252.8</v>
      </c>
      <c r="K110" s="41" t="s">
        <v>72</v>
      </c>
      <c r="L110" s="40">
        <v>21.66</v>
      </c>
    </row>
    <row r="111" spans="1:12" ht="14.5" x14ac:dyDescent="0.35">
      <c r="A111" s="23"/>
      <c r="B111" s="15"/>
      <c r="C111" s="11"/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22</v>
      </c>
      <c r="E113" s="42" t="s">
        <v>75</v>
      </c>
      <c r="F113" s="43">
        <v>200</v>
      </c>
      <c r="G113" s="43">
        <v>0.2</v>
      </c>
      <c r="H113" s="43">
        <v>0</v>
      </c>
      <c r="I113" s="43">
        <v>12.9</v>
      </c>
      <c r="J113" s="43">
        <v>52.2</v>
      </c>
      <c r="K113" s="44" t="s">
        <v>76</v>
      </c>
      <c r="L113" s="43">
        <v>2.71</v>
      </c>
    </row>
    <row r="114" spans="1:12" ht="14.5" x14ac:dyDescent="0.35">
      <c r="A114" s="23"/>
      <c r="B114" s="15"/>
      <c r="C114" s="11"/>
      <c r="D114" s="7" t="s">
        <v>23</v>
      </c>
      <c r="E114" s="42" t="s">
        <v>44</v>
      </c>
      <c r="F114" s="43">
        <v>40</v>
      </c>
      <c r="G114" s="43">
        <v>3</v>
      </c>
      <c r="H114" s="43">
        <v>0.4</v>
      </c>
      <c r="I114" s="43">
        <v>19.2</v>
      </c>
      <c r="J114" s="43">
        <v>96</v>
      </c>
      <c r="K114" s="44" t="s">
        <v>46</v>
      </c>
      <c r="L114" s="43">
        <v>3.21</v>
      </c>
    </row>
    <row r="115" spans="1:12" ht="14.5" x14ac:dyDescent="0.3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 t="s">
        <v>79</v>
      </c>
      <c r="F116" s="43">
        <v>35</v>
      </c>
      <c r="G116" s="43">
        <v>2.35</v>
      </c>
      <c r="H116" s="43">
        <v>2.64</v>
      </c>
      <c r="I116" s="43">
        <v>25.22</v>
      </c>
      <c r="J116" s="43">
        <v>116.05</v>
      </c>
      <c r="K116" s="44" t="s">
        <v>46</v>
      </c>
      <c r="L116" s="43">
        <v>5.46</v>
      </c>
    </row>
    <row r="117" spans="1:12" ht="14.5" x14ac:dyDescent="0.35">
      <c r="A117" s="23"/>
      <c r="B117" s="15"/>
      <c r="C117" s="11"/>
      <c r="D117" s="6"/>
      <c r="E117" s="42" t="s">
        <v>69</v>
      </c>
      <c r="F117" s="43">
        <v>20</v>
      </c>
      <c r="G117" s="43">
        <v>5.23</v>
      </c>
      <c r="H117" s="43">
        <v>6.08</v>
      </c>
      <c r="I117" s="43">
        <v>0</v>
      </c>
      <c r="J117" s="43">
        <v>70.8</v>
      </c>
      <c r="K117" s="44" t="s">
        <v>70</v>
      </c>
      <c r="L117" s="43">
        <v>15</v>
      </c>
    </row>
    <row r="118" spans="1:12" ht="14.5" x14ac:dyDescent="0.35">
      <c r="A118" s="24"/>
      <c r="B118" s="17"/>
      <c r="C118" s="8"/>
      <c r="D118" s="18" t="s">
        <v>31</v>
      </c>
      <c r="E118" s="9"/>
      <c r="F118" s="19">
        <f>SUM(F109:F117)</f>
        <v>500</v>
      </c>
      <c r="G118" s="19">
        <f t="shared" ref="G118:J118" si="54">SUM(G109:G117)</f>
        <v>19.09</v>
      </c>
      <c r="H118" s="19">
        <f t="shared" si="54"/>
        <v>18.46</v>
      </c>
      <c r="I118" s="19">
        <f t="shared" si="54"/>
        <v>90.35</v>
      </c>
      <c r="J118" s="19">
        <f t="shared" si="54"/>
        <v>587.84999999999991</v>
      </c>
      <c r="K118" s="25"/>
      <c r="L118" s="19">
        <f t="shared" ref="L118" si="55">SUM(L109:L117)</f>
        <v>48.04</v>
      </c>
    </row>
    <row r="119" spans="1:12" ht="14.5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1000</v>
      </c>
      <c r="G119" s="32">
        <f t="shared" ref="G119" si="56">G108+G118</f>
        <v>38.18</v>
      </c>
      <c r="H119" s="32">
        <f t="shared" ref="H119" si="57">H108+H118</f>
        <v>36.92</v>
      </c>
      <c r="I119" s="32">
        <f t="shared" ref="I119" si="58">I108+I118</f>
        <v>180.7</v>
      </c>
      <c r="J119" s="32">
        <f t="shared" ref="J119:L119" si="59">J108+J118</f>
        <v>1175.6999999999998</v>
      </c>
      <c r="K119" s="32"/>
      <c r="L119" s="32">
        <f t="shared" si="59"/>
        <v>96.08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90</v>
      </c>
      <c r="G120" s="40">
        <v>8.25</v>
      </c>
      <c r="H120" s="40">
        <v>6.23</v>
      </c>
      <c r="I120" s="40">
        <v>8.25</v>
      </c>
      <c r="J120" s="40">
        <v>118.62</v>
      </c>
      <c r="K120" s="41" t="s">
        <v>81</v>
      </c>
      <c r="L120" s="40">
        <v>26.53</v>
      </c>
    </row>
    <row r="121" spans="1:12" ht="14.5" x14ac:dyDescent="0.35">
      <c r="A121" s="14"/>
      <c r="B121" s="15"/>
      <c r="C121" s="11"/>
      <c r="D121" s="6" t="s">
        <v>27</v>
      </c>
      <c r="E121" s="42" t="s">
        <v>73</v>
      </c>
      <c r="F121" s="43">
        <v>150</v>
      </c>
      <c r="G121" s="43">
        <v>6.1</v>
      </c>
      <c r="H121" s="43">
        <v>6.88</v>
      </c>
      <c r="I121" s="43">
        <v>26.5</v>
      </c>
      <c r="J121" s="43">
        <v>192.91</v>
      </c>
      <c r="K121" s="44" t="s">
        <v>74</v>
      </c>
      <c r="L121" s="43">
        <v>11.6</v>
      </c>
    </row>
    <row r="122" spans="1:12" ht="14.5" x14ac:dyDescent="0.35">
      <c r="A122" s="14"/>
      <c r="B122" s="15"/>
      <c r="C122" s="11"/>
      <c r="D122" s="7" t="s">
        <v>22</v>
      </c>
      <c r="E122" s="42" t="s">
        <v>43</v>
      </c>
      <c r="F122" s="43">
        <v>180</v>
      </c>
      <c r="G122" s="43">
        <v>3.51</v>
      </c>
      <c r="H122" s="43">
        <v>2.79</v>
      </c>
      <c r="I122" s="43">
        <v>22.64</v>
      </c>
      <c r="J122" s="43">
        <v>130.5</v>
      </c>
      <c r="K122" s="44" t="s">
        <v>45</v>
      </c>
      <c r="L122" s="43">
        <v>22.44</v>
      </c>
    </row>
    <row r="123" spans="1:12" ht="14.5" x14ac:dyDescent="0.3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2.25</v>
      </c>
      <c r="H123" s="43">
        <v>0.3</v>
      </c>
      <c r="I123" s="43">
        <v>14.4</v>
      </c>
      <c r="J123" s="43">
        <v>72</v>
      </c>
      <c r="K123" s="44" t="s">
        <v>46</v>
      </c>
      <c r="L123" s="43">
        <v>2.41</v>
      </c>
    </row>
    <row r="124" spans="1:12" ht="14.5" x14ac:dyDescent="0.35">
      <c r="A124" s="14"/>
      <c r="B124" s="15"/>
      <c r="C124" s="11"/>
      <c r="D124" s="7" t="s">
        <v>24</v>
      </c>
      <c r="E124" s="42" t="s">
        <v>82</v>
      </c>
      <c r="F124" s="43">
        <v>120</v>
      </c>
      <c r="G124" s="43">
        <v>0.48</v>
      </c>
      <c r="H124" s="43">
        <v>0.48</v>
      </c>
      <c r="I124" s="43">
        <v>11.76</v>
      </c>
      <c r="J124" s="43">
        <v>56.4</v>
      </c>
      <c r="K124" s="44" t="s">
        <v>47</v>
      </c>
      <c r="L124" s="43">
        <v>12.96</v>
      </c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31</v>
      </c>
      <c r="E127" s="9"/>
      <c r="F127" s="19">
        <f>SUM(F120:F126)</f>
        <v>570</v>
      </c>
      <c r="G127" s="19">
        <f t="shared" ref="G127:J127" si="60">SUM(G120:G126)</f>
        <v>20.59</v>
      </c>
      <c r="H127" s="19">
        <f t="shared" si="60"/>
        <v>16.68</v>
      </c>
      <c r="I127" s="19">
        <f t="shared" si="60"/>
        <v>83.550000000000011</v>
      </c>
      <c r="J127" s="19">
        <f t="shared" si="60"/>
        <v>570.42999999999995</v>
      </c>
      <c r="K127" s="25"/>
      <c r="L127" s="19">
        <f t="shared" ref="L127" si="61">SUM(L120:L126)</f>
        <v>75.94</v>
      </c>
    </row>
    <row r="128" spans="1:12" ht="15" thickBot="1" x14ac:dyDescent="0.4">
      <c r="A128" s="13">
        <f>A120</f>
        <v>2</v>
      </c>
      <c r="B128" s="13">
        <f>B120</f>
        <v>2</v>
      </c>
      <c r="C128" s="10" t="s">
        <v>48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21</v>
      </c>
      <c r="E129" s="39" t="s">
        <v>80</v>
      </c>
      <c r="F129" s="40">
        <v>90</v>
      </c>
      <c r="G129" s="40">
        <v>8.25</v>
      </c>
      <c r="H129" s="40">
        <v>6.23</v>
      </c>
      <c r="I129" s="40">
        <v>8.25</v>
      </c>
      <c r="J129" s="40">
        <v>118.62</v>
      </c>
      <c r="K129" s="41" t="s">
        <v>81</v>
      </c>
      <c r="L129" s="40">
        <v>26.53</v>
      </c>
    </row>
    <row r="130" spans="1:12" ht="14.5" x14ac:dyDescent="0.35">
      <c r="A130" s="14"/>
      <c r="B130" s="15"/>
      <c r="C130" s="11"/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27</v>
      </c>
      <c r="E131" s="42" t="s">
        <v>73</v>
      </c>
      <c r="F131" s="43">
        <v>150</v>
      </c>
      <c r="G131" s="43">
        <v>6.1</v>
      </c>
      <c r="H131" s="43">
        <v>6.88</v>
      </c>
      <c r="I131" s="43">
        <v>26.5</v>
      </c>
      <c r="J131" s="43">
        <v>192.91</v>
      </c>
      <c r="K131" s="44" t="s">
        <v>74</v>
      </c>
      <c r="L131" s="43">
        <v>11.6</v>
      </c>
    </row>
    <row r="132" spans="1:12" ht="14.5" x14ac:dyDescent="0.35">
      <c r="A132" s="14"/>
      <c r="B132" s="15"/>
      <c r="C132" s="11"/>
      <c r="D132" s="7" t="s">
        <v>22</v>
      </c>
      <c r="E132" s="42" t="s">
        <v>43</v>
      </c>
      <c r="F132" s="43">
        <v>180</v>
      </c>
      <c r="G132" s="43">
        <v>3.51</v>
      </c>
      <c r="H132" s="43">
        <v>2.79</v>
      </c>
      <c r="I132" s="43">
        <v>22.64</v>
      </c>
      <c r="J132" s="43">
        <v>130.5</v>
      </c>
      <c r="K132" s="44" t="s">
        <v>45</v>
      </c>
      <c r="L132" s="43">
        <v>22.44</v>
      </c>
    </row>
    <row r="133" spans="1:12" ht="14.5" x14ac:dyDescent="0.35">
      <c r="A133" s="14"/>
      <c r="B133" s="15"/>
      <c r="C133" s="11"/>
      <c r="D133" s="7" t="s">
        <v>23</v>
      </c>
      <c r="E133" s="42" t="s">
        <v>44</v>
      </c>
      <c r="F133" s="43">
        <v>30</v>
      </c>
      <c r="G133" s="43">
        <v>2.25</v>
      </c>
      <c r="H133" s="43">
        <v>0.3</v>
      </c>
      <c r="I133" s="43">
        <v>14.4</v>
      </c>
      <c r="J133" s="43">
        <v>72</v>
      </c>
      <c r="K133" s="44" t="s">
        <v>46</v>
      </c>
      <c r="L133" s="43">
        <v>2.41</v>
      </c>
    </row>
    <row r="134" spans="1:12" ht="14.5" x14ac:dyDescent="0.3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 t="s">
        <v>24</v>
      </c>
      <c r="E135" s="42" t="s">
        <v>82</v>
      </c>
      <c r="F135" s="43">
        <v>120</v>
      </c>
      <c r="G135" s="43">
        <v>0.48</v>
      </c>
      <c r="H135" s="43">
        <v>0.48</v>
      </c>
      <c r="I135" s="43">
        <v>11.76</v>
      </c>
      <c r="J135" s="43">
        <v>56.4</v>
      </c>
      <c r="K135" s="44" t="s">
        <v>47</v>
      </c>
      <c r="L135" s="43">
        <v>12.96</v>
      </c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31</v>
      </c>
      <c r="E137" s="9"/>
      <c r="F137" s="19">
        <f>SUM(F128:F136)</f>
        <v>570</v>
      </c>
      <c r="G137" s="19">
        <f t="shared" ref="G137:J137" si="62">SUM(G128:G136)</f>
        <v>20.59</v>
      </c>
      <c r="H137" s="19">
        <f t="shared" si="62"/>
        <v>16.68</v>
      </c>
      <c r="I137" s="19">
        <f t="shared" si="62"/>
        <v>83.550000000000011</v>
      </c>
      <c r="J137" s="19">
        <f t="shared" si="62"/>
        <v>570.42999999999995</v>
      </c>
      <c r="K137" s="25"/>
      <c r="L137" s="19">
        <f t="shared" ref="L137" si="63">SUM(L128:L136)</f>
        <v>75.94</v>
      </c>
    </row>
    <row r="138" spans="1:12" ht="15" thickBot="1" x14ac:dyDescent="0.3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1140</v>
      </c>
      <c r="G138" s="32">
        <f t="shared" ref="G138" si="64">G127+G137</f>
        <v>41.18</v>
      </c>
      <c r="H138" s="32">
        <f t="shared" ref="H138" si="65">H127+H137</f>
        <v>33.36</v>
      </c>
      <c r="I138" s="32">
        <f t="shared" ref="I138" si="66">I127+I137</f>
        <v>167.10000000000002</v>
      </c>
      <c r="J138" s="32">
        <f t="shared" ref="J138:L138" si="67">J127+J137</f>
        <v>1140.8599999999999</v>
      </c>
      <c r="K138" s="32"/>
      <c r="L138" s="32">
        <f t="shared" si="67"/>
        <v>151.88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83</v>
      </c>
      <c r="F139" s="40">
        <v>90</v>
      </c>
      <c r="G139" s="40">
        <v>8.43</v>
      </c>
      <c r="H139" s="40">
        <v>10.95</v>
      </c>
      <c r="I139" s="40">
        <v>8.1300000000000008</v>
      </c>
      <c r="J139" s="40">
        <v>160.58000000000001</v>
      </c>
      <c r="K139" s="41" t="s">
        <v>84</v>
      </c>
      <c r="L139" s="40">
        <v>28.03</v>
      </c>
    </row>
    <row r="140" spans="1:12" ht="14.5" x14ac:dyDescent="0.35">
      <c r="A140" s="23"/>
      <c r="B140" s="15"/>
      <c r="C140" s="11"/>
      <c r="D140" s="6" t="s">
        <v>27</v>
      </c>
      <c r="E140" s="42" t="s">
        <v>85</v>
      </c>
      <c r="F140" s="43">
        <v>170</v>
      </c>
      <c r="G140" s="43">
        <v>8.92</v>
      </c>
      <c r="H140" s="43">
        <v>12.1</v>
      </c>
      <c r="I140" s="43">
        <v>14.1</v>
      </c>
      <c r="J140" s="43">
        <v>233.6</v>
      </c>
      <c r="K140" s="44" t="s">
        <v>86</v>
      </c>
      <c r="L140" s="43">
        <v>17.97</v>
      </c>
    </row>
    <row r="141" spans="1:12" ht="14.5" x14ac:dyDescent="0.35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>
        <v>0</v>
      </c>
      <c r="H141" s="43">
        <v>0</v>
      </c>
      <c r="I141" s="43">
        <v>24</v>
      </c>
      <c r="J141" s="43">
        <v>95</v>
      </c>
      <c r="K141" s="44" t="s">
        <v>52</v>
      </c>
      <c r="L141" s="43">
        <v>15.92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44</v>
      </c>
      <c r="F142" s="43">
        <v>40</v>
      </c>
      <c r="G142" s="43">
        <v>3</v>
      </c>
      <c r="H142" s="43">
        <v>0.4</v>
      </c>
      <c r="I142" s="43">
        <v>19.2</v>
      </c>
      <c r="J142" s="43">
        <v>96</v>
      </c>
      <c r="K142" s="44" t="s">
        <v>46</v>
      </c>
      <c r="L142" s="43">
        <v>3.21</v>
      </c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31</v>
      </c>
      <c r="E146" s="9"/>
      <c r="F146" s="19">
        <f>SUM(F139:F145)</f>
        <v>500</v>
      </c>
      <c r="G146" s="19">
        <f t="shared" ref="G146:J146" si="68">SUM(G139:G145)</f>
        <v>20.350000000000001</v>
      </c>
      <c r="H146" s="19">
        <f t="shared" si="68"/>
        <v>23.449999999999996</v>
      </c>
      <c r="I146" s="19">
        <f t="shared" si="68"/>
        <v>65.430000000000007</v>
      </c>
      <c r="J146" s="19">
        <f t="shared" si="68"/>
        <v>585.18000000000006</v>
      </c>
      <c r="K146" s="25"/>
      <c r="L146" s="19">
        <f t="shared" ref="L146" si="69">SUM(L139:L145)</f>
        <v>65.13</v>
      </c>
    </row>
    <row r="147" spans="1:12" ht="15" thickBot="1" x14ac:dyDescent="0.4">
      <c r="A147" s="26">
        <f>A139</f>
        <v>2</v>
      </c>
      <c r="B147" s="13">
        <f>B139</f>
        <v>3</v>
      </c>
      <c r="C147" s="10" t="s">
        <v>48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21</v>
      </c>
      <c r="E148" s="39" t="s">
        <v>83</v>
      </c>
      <c r="F148" s="40">
        <v>90</v>
      </c>
      <c r="G148" s="40">
        <v>8.43</v>
      </c>
      <c r="H148" s="40">
        <v>10.95</v>
      </c>
      <c r="I148" s="40">
        <v>8.1300000000000008</v>
      </c>
      <c r="J148" s="40">
        <v>160.58000000000001</v>
      </c>
      <c r="K148" s="41" t="s">
        <v>84</v>
      </c>
      <c r="L148" s="40">
        <v>28.03</v>
      </c>
    </row>
    <row r="149" spans="1:12" ht="14.5" x14ac:dyDescent="0.35">
      <c r="A149" s="23"/>
      <c r="B149" s="15"/>
      <c r="C149" s="11"/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27</v>
      </c>
      <c r="E150" s="42" t="s">
        <v>85</v>
      </c>
      <c r="F150" s="43">
        <v>170</v>
      </c>
      <c r="G150" s="43">
        <v>8.92</v>
      </c>
      <c r="H150" s="43">
        <v>12.1</v>
      </c>
      <c r="I150" s="43">
        <v>14.1</v>
      </c>
      <c r="J150" s="43">
        <v>233.6</v>
      </c>
      <c r="K150" s="44" t="s">
        <v>86</v>
      </c>
      <c r="L150" s="43">
        <v>17.97</v>
      </c>
    </row>
    <row r="151" spans="1:12" ht="14.5" x14ac:dyDescent="0.35">
      <c r="A151" s="23"/>
      <c r="B151" s="15"/>
      <c r="C151" s="11"/>
      <c r="D151" s="7" t="s">
        <v>22</v>
      </c>
      <c r="E151" s="42" t="s">
        <v>51</v>
      </c>
      <c r="F151" s="43">
        <v>200</v>
      </c>
      <c r="G151" s="43">
        <v>0</v>
      </c>
      <c r="H151" s="43">
        <v>0</v>
      </c>
      <c r="I151" s="43">
        <v>24</v>
      </c>
      <c r="J151" s="43">
        <v>95</v>
      </c>
      <c r="K151" s="44" t="s">
        <v>52</v>
      </c>
      <c r="L151" s="43">
        <v>15.92</v>
      </c>
    </row>
    <row r="152" spans="1:12" ht="14.5" x14ac:dyDescent="0.35">
      <c r="A152" s="23"/>
      <c r="B152" s="15"/>
      <c r="C152" s="11"/>
      <c r="D152" s="7" t="s">
        <v>23</v>
      </c>
      <c r="E152" s="42" t="s">
        <v>44</v>
      </c>
      <c r="F152" s="43">
        <v>40</v>
      </c>
      <c r="G152" s="43">
        <v>3</v>
      </c>
      <c r="H152" s="43">
        <v>0.4</v>
      </c>
      <c r="I152" s="43">
        <v>19.2</v>
      </c>
      <c r="J152" s="43">
        <v>96</v>
      </c>
      <c r="K152" s="44" t="s">
        <v>46</v>
      </c>
      <c r="L152" s="43">
        <v>3.21</v>
      </c>
    </row>
    <row r="153" spans="1:12" ht="14.5" x14ac:dyDescent="0.35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31</v>
      </c>
      <c r="E156" s="9"/>
      <c r="F156" s="19">
        <f>SUM(F147:F155)</f>
        <v>500</v>
      </c>
      <c r="G156" s="19">
        <f t="shared" ref="G156:J156" si="70">SUM(G147:G155)</f>
        <v>20.350000000000001</v>
      </c>
      <c r="H156" s="19">
        <f t="shared" si="70"/>
        <v>23.449999999999996</v>
      </c>
      <c r="I156" s="19">
        <f t="shared" si="70"/>
        <v>65.430000000000007</v>
      </c>
      <c r="J156" s="19">
        <f t="shared" si="70"/>
        <v>585.18000000000006</v>
      </c>
      <c r="K156" s="25"/>
      <c r="L156" s="19">
        <f t="shared" ref="L156" si="71">SUM(L147:L155)</f>
        <v>65.13</v>
      </c>
    </row>
    <row r="157" spans="1:12" ht="14.5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1000</v>
      </c>
      <c r="G157" s="32">
        <f t="shared" ref="G157" si="72">G146+G156</f>
        <v>40.700000000000003</v>
      </c>
      <c r="H157" s="32">
        <f t="shared" ref="H157" si="73">H146+H156</f>
        <v>46.899999999999991</v>
      </c>
      <c r="I157" s="32">
        <f t="shared" ref="I157" si="74">I146+I156</f>
        <v>130.86000000000001</v>
      </c>
      <c r="J157" s="32">
        <f t="shared" ref="J157:L157" si="75">J146+J156</f>
        <v>1170.3600000000001</v>
      </c>
      <c r="K157" s="32"/>
      <c r="L157" s="32">
        <f t="shared" si="75"/>
        <v>130.26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87</v>
      </c>
      <c r="F158" s="40">
        <v>200</v>
      </c>
      <c r="G158" s="40">
        <v>15.08</v>
      </c>
      <c r="H158" s="40">
        <v>12.98</v>
      </c>
      <c r="I158" s="40">
        <v>51.34</v>
      </c>
      <c r="J158" s="40">
        <v>384.94</v>
      </c>
      <c r="K158" s="41" t="s">
        <v>88</v>
      </c>
      <c r="L158" s="40">
        <v>32.9</v>
      </c>
    </row>
    <row r="159" spans="1:12" ht="14.5" x14ac:dyDescent="0.35">
      <c r="A159" s="23"/>
      <c r="B159" s="15"/>
      <c r="C159" s="11"/>
      <c r="D159" s="6" t="s">
        <v>25</v>
      </c>
      <c r="E159" s="42" t="s">
        <v>89</v>
      </c>
      <c r="F159" s="43">
        <v>60</v>
      </c>
      <c r="G159" s="43">
        <v>0.96</v>
      </c>
      <c r="H159" s="43">
        <v>3.73</v>
      </c>
      <c r="I159" s="43">
        <v>13.28</v>
      </c>
      <c r="J159" s="43">
        <v>92.94</v>
      </c>
      <c r="K159" s="44" t="s">
        <v>90</v>
      </c>
      <c r="L159" s="43">
        <v>11.16</v>
      </c>
    </row>
    <row r="160" spans="1:12" ht="14.5" x14ac:dyDescent="0.35">
      <c r="A160" s="23"/>
      <c r="B160" s="15"/>
      <c r="C160" s="11"/>
      <c r="D160" s="7" t="s">
        <v>22</v>
      </c>
      <c r="E160" s="42" t="s">
        <v>65</v>
      </c>
      <c r="F160" s="43">
        <v>200</v>
      </c>
      <c r="G160" s="43">
        <v>0.3</v>
      </c>
      <c r="H160" s="43">
        <v>0</v>
      </c>
      <c r="I160" s="43">
        <v>13.1</v>
      </c>
      <c r="J160" s="43">
        <v>53.3</v>
      </c>
      <c r="K160" s="44" t="s">
        <v>66</v>
      </c>
      <c r="L160" s="43">
        <v>5.15</v>
      </c>
    </row>
    <row r="161" spans="1:12" ht="14.5" x14ac:dyDescent="0.35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3</v>
      </c>
      <c r="H161" s="43">
        <v>0.4</v>
      </c>
      <c r="I161" s="43">
        <v>19.2</v>
      </c>
      <c r="J161" s="43">
        <v>96</v>
      </c>
      <c r="K161" s="44" t="s">
        <v>46</v>
      </c>
      <c r="L161" s="43">
        <v>3.21</v>
      </c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31</v>
      </c>
      <c r="E165" s="9"/>
      <c r="F165" s="19">
        <f>SUM(F158:F164)</f>
        <v>500</v>
      </c>
      <c r="G165" s="19">
        <f t="shared" ref="G165:J165" si="76">SUM(G158:G164)</f>
        <v>19.34</v>
      </c>
      <c r="H165" s="19">
        <f t="shared" si="76"/>
        <v>17.11</v>
      </c>
      <c r="I165" s="19">
        <f t="shared" si="76"/>
        <v>96.92</v>
      </c>
      <c r="J165" s="19">
        <f t="shared" si="76"/>
        <v>627.17999999999995</v>
      </c>
      <c r="K165" s="25"/>
      <c r="L165" s="19">
        <f t="shared" ref="L165" si="77">SUM(L158:L164)</f>
        <v>52.42</v>
      </c>
    </row>
    <row r="166" spans="1:12" ht="15" thickBot="1" x14ac:dyDescent="0.4">
      <c r="A166" s="26">
        <f>A158</f>
        <v>2</v>
      </c>
      <c r="B166" s="13">
        <f>B158</f>
        <v>4</v>
      </c>
      <c r="C166" s="10" t="s">
        <v>48</v>
      </c>
      <c r="D166" s="7" t="s">
        <v>25</v>
      </c>
      <c r="E166" s="42" t="s">
        <v>89</v>
      </c>
      <c r="F166" s="43">
        <v>60</v>
      </c>
      <c r="G166" s="43">
        <v>0.96</v>
      </c>
      <c r="H166" s="43">
        <v>3.73</v>
      </c>
      <c r="I166" s="43">
        <v>13.28</v>
      </c>
      <c r="J166" s="43">
        <v>92.94</v>
      </c>
      <c r="K166" s="44" t="s">
        <v>90</v>
      </c>
      <c r="L166" s="43">
        <v>11.16</v>
      </c>
    </row>
    <row r="167" spans="1:12" ht="14.5" x14ac:dyDescent="0.35">
      <c r="A167" s="23"/>
      <c r="B167" s="15"/>
      <c r="C167" s="11"/>
      <c r="D167" s="7" t="s">
        <v>21</v>
      </c>
      <c r="E167" s="39" t="s">
        <v>87</v>
      </c>
      <c r="F167" s="40">
        <v>200</v>
      </c>
      <c r="G167" s="40">
        <v>15.08</v>
      </c>
      <c r="H167" s="40">
        <v>12.98</v>
      </c>
      <c r="I167" s="40">
        <v>51.34</v>
      </c>
      <c r="J167" s="40">
        <v>384.94</v>
      </c>
      <c r="K167" s="41" t="s">
        <v>88</v>
      </c>
      <c r="L167" s="40">
        <v>32.9</v>
      </c>
    </row>
    <row r="168" spans="1:12" ht="14.5" x14ac:dyDescent="0.35">
      <c r="A168" s="23"/>
      <c r="B168" s="15"/>
      <c r="C168" s="11"/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22</v>
      </c>
      <c r="E170" s="42" t="s">
        <v>65</v>
      </c>
      <c r="F170" s="43">
        <v>200</v>
      </c>
      <c r="G170" s="43">
        <v>0.3</v>
      </c>
      <c r="H170" s="43">
        <v>0</v>
      </c>
      <c r="I170" s="43">
        <v>13.1</v>
      </c>
      <c r="J170" s="43">
        <v>53.3</v>
      </c>
      <c r="K170" s="44" t="s">
        <v>66</v>
      </c>
      <c r="L170" s="43">
        <v>5.15</v>
      </c>
    </row>
    <row r="171" spans="1:12" ht="14.5" x14ac:dyDescent="0.35">
      <c r="A171" s="23"/>
      <c r="B171" s="15"/>
      <c r="C171" s="11"/>
      <c r="D171" s="7" t="s">
        <v>23</v>
      </c>
      <c r="E171" s="42" t="s">
        <v>44</v>
      </c>
      <c r="F171" s="43">
        <v>40</v>
      </c>
      <c r="G171" s="43">
        <v>3</v>
      </c>
      <c r="H171" s="43">
        <v>0.4</v>
      </c>
      <c r="I171" s="43">
        <v>19.2</v>
      </c>
      <c r="J171" s="43">
        <v>96</v>
      </c>
      <c r="K171" s="44" t="s">
        <v>46</v>
      </c>
      <c r="L171" s="43">
        <v>3.21</v>
      </c>
    </row>
    <row r="172" spans="1:12" ht="14.5" x14ac:dyDescent="0.3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31</v>
      </c>
      <c r="E175" s="9"/>
      <c r="F175" s="19">
        <f>SUM(F166:F174)</f>
        <v>500</v>
      </c>
      <c r="G175" s="19">
        <f t="shared" ref="G175:J175" si="78">SUM(G166:G174)</f>
        <v>19.34</v>
      </c>
      <c r="H175" s="19">
        <f t="shared" si="78"/>
        <v>17.11</v>
      </c>
      <c r="I175" s="19">
        <f t="shared" si="78"/>
        <v>96.92</v>
      </c>
      <c r="J175" s="19">
        <f t="shared" si="78"/>
        <v>627.17999999999995</v>
      </c>
      <c r="K175" s="25"/>
      <c r="L175" s="19">
        <f t="shared" ref="L175" si="79">SUM(L166:L174)</f>
        <v>52.42</v>
      </c>
    </row>
    <row r="176" spans="1:12" ht="14.5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1000</v>
      </c>
      <c r="G176" s="32">
        <f t="shared" ref="G176" si="80">G165+G175</f>
        <v>38.68</v>
      </c>
      <c r="H176" s="32">
        <f t="shared" ref="H176" si="81">H165+H175</f>
        <v>34.22</v>
      </c>
      <c r="I176" s="32">
        <f t="shared" ref="I176" si="82">I165+I175</f>
        <v>193.84</v>
      </c>
      <c r="J176" s="32">
        <f t="shared" ref="J176:L176" si="83">J165+J175</f>
        <v>1254.3599999999999</v>
      </c>
      <c r="K176" s="32"/>
      <c r="L176" s="32">
        <f t="shared" si="83"/>
        <v>104.84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91</v>
      </c>
      <c r="F177" s="40">
        <v>90</v>
      </c>
      <c r="G177" s="40">
        <v>7.74</v>
      </c>
      <c r="H177" s="40">
        <v>11.11</v>
      </c>
      <c r="I177" s="40">
        <v>8.17</v>
      </c>
      <c r="J177" s="40">
        <v>164</v>
      </c>
      <c r="K177" s="41" t="s">
        <v>92</v>
      </c>
      <c r="L177" s="40">
        <v>31.37</v>
      </c>
    </row>
    <row r="178" spans="1:12" ht="14.5" x14ac:dyDescent="0.35">
      <c r="A178" s="23"/>
      <c r="B178" s="15"/>
      <c r="C178" s="11"/>
      <c r="D178" s="6" t="s">
        <v>27</v>
      </c>
      <c r="E178" s="42" t="s">
        <v>67</v>
      </c>
      <c r="F178" s="43">
        <v>150</v>
      </c>
      <c r="G178" s="43">
        <v>5.46</v>
      </c>
      <c r="H178" s="43">
        <v>5.77</v>
      </c>
      <c r="I178" s="43">
        <v>37.54</v>
      </c>
      <c r="J178" s="43">
        <v>228.04</v>
      </c>
      <c r="K178" s="44" t="s">
        <v>68</v>
      </c>
      <c r="L178" s="43">
        <v>9.85</v>
      </c>
    </row>
    <row r="179" spans="1:12" ht="14.5" x14ac:dyDescent="0.35">
      <c r="A179" s="23"/>
      <c r="B179" s="15"/>
      <c r="C179" s="11"/>
      <c r="D179" s="7" t="s">
        <v>22</v>
      </c>
      <c r="E179" s="42" t="s">
        <v>57</v>
      </c>
      <c r="F179" s="43">
        <v>200</v>
      </c>
      <c r="G179" s="43">
        <v>0.48</v>
      </c>
      <c r="H179" s="43">
        <v>0</v>
      </c>
      <c r="I179" s="43">
        <v>27.02</v>
      </c>
      <c r="J179" s="43">
        <v>108.7</v>
      </c>
      <c r="K179" s="44" t="s">
        <v>58</v>
      </c>
      <c r="L179" s="43">
        <v>5.56</v>
      </c>
    </row>
    <row r="180" spans="1:12" ht="14.5" x14ac:dyDescent="0.35">
      <c r="A180" s="23"/>
      <c r="B180" s="15"/>
      <c r="C180" s="11"/>
      <c r="D180" s="7" t="s">
        <v>23</v>
      </c>
      <c r="E180" s="42" t="s">
        <v>93</v>
      </c>
      <c r="F180" s="43">
        <v>20</v>
      </c>
      <c r="G180" s="43">
        <v>1.3</v>
      </c>
      <c r="H180" s="43">
        <v>0.3</v>
      </c>
      <c r="I180" s="43">
        <v>8.6</v>
      </c>
      <c r="J180" s="43">
        <v>44</v>
      </c>
      <c r="K180" s="44" t="s">
        <v>46</v>
      </c>
      <c r="L180" s="43">
        <v>1.2</v>
      </c>
    </row>
    <row r="181" spans="1:12" ht="14.5" x14ac:dyDescent="0.35">
      <c r="A181" s="23"/>
      <c r="B181" s="15"/>
      <c r="C181" s="11"/>
      <c r="D181" s="7" t="s">
        <v>24</v>
      </c>
      <c r="E181" s="42" t="s">
        <v>82</v>
      </c>
      <c r="F181" s="43">
        <v>120</v>
      </c>
      <c r="G181" s="43">
        <v>0.48</v>
      </c>
      <c r="H181" s="43">
        <v>0.48</v>
      </c>
      <c r="I181" s="43">
        <v>11.76</v>
      </c>
      <c r="J181" s="43">
        <v>56.4</v>
      </c>
      <c r="K181" s="44" t="s">
        <v>47</v>
      </c>
      <c r="L181" s="43">
        <v>12.96</v>
      </c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31</v>
      </c>
      <c r="E184" s="9"/>
      <c r="F184" s="19">
        <f>SUM(F177:F183)</f>
        <v>580</v>
      </c>
      <c r="G184" s="19">
        <f t="shared" ref="G184:J184" si="84">SUM(G177:G183)</f>
        <v>15.46</v>
      </c>
      <c r="H184" s="19">
        <f t="shared" si="84"/>
        <v>17.66</v>
      </c>
      <c r="I184" s="19">
        <f t="shared" si="84"/>
        <v>93.09</v>
      </c>
      <c r="J184" s="19">
        <f t="shared" si="84"/>
        <v>601.14</v>
      </c>
      <c r="K184" s="25"/>
      <c r="L184" s="19">
        <f t="shared" ref="L184" si="85">SUM(L177:L183)</f>
        <v>60.940000000000005</v>
      </c>
    </row>
    <row r="185" spans="1:12" ht="15" thickBot="1" x14ac:dyDescent="0.4">
      <c r="A185" s="26">
        <f>A177</f>
        <v>2</v>
      </c>
      <c r="B185" s="13">
        <f>B177</f>
        <v>5</v>
      </c>
      <c r="C185" s="10" t="s">
        <v>48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21</v>
      </c>
      <c r="E186" s="39" t="s">
        <v>91</v>
      </c>
      <c r="F186" s="40">
        <v>90</v>
      </c>
      <c r="G186" s="40">
        <v>7.74</v>
      </c>
      <c r="H186" s="40">
        <v>11.11</v>
      </c>
      <c r="I186" s="40">
        <v>8.17</v>
      </c>
      <c r="J186" s="40">
        <v>164</v>
      </c>
      <c r="K186" s="41" t="s">
        <v>92</v>
      </c>
      <c r="L186" s="40">
        <v>31.37</v>
      </c>
    </row>
    <row r="187" spans="1:12" ht="14.5" x14ac:dyDescent="0.35">
      <c r="A187" s="23"/>
      <c r="B187" s="15"/>
      <c r="C187" s="11"/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27</v>
      </c>
      <c r="E188" s="42" t="s">
        <v>67</v>
      </c>
      <c r="F188" s="43">
        <v>150</v>
      </c>
      <c r="G188" s="43">
        <v>5.46</v>
      </c>
      <c r="H188" s="43">
        <v>5.77</v>
      </c>
      <c r="I188" s="43">
        <v>37.54</v>
      </c>
      <c r="J188" s="43">
        <v>228.04</v>
      </c>
      <c r="K188" s="44" t="s">
        <v>68</v>
      </c>
      <c r="L188" s="43">
        <v>9.85</v>
      </c>
    </row>
    <row r="189" spans="1:12" ht="14.5" x14ac:dyDescent="0.35">
      <c r="A189" s="23"/>
      <c r="B189" s="15"/>
      <c r="C189" s="11"/>
      <c r="D189" s="7" t="s">
        <v>28</v>
      </c>
      <c r="E189" s="42" t="s">
        <v>57</v>
      </c>
      <c r="F189" s="43">
        <v>200</v>
      </c>
      <c r="G189" s="43">
        <v>0.48</v>
      </c>
      <c r="H189" s="43">
        <v>0</v>
      </c>
      <c r="I189" s="43">
        <v>27.02</v>
      </c>
      <c r="J189" s="43">
        <v>108.7</v>
      </c>
      <c r="K189" s="44" t="s">
        <v>58</v>
      </c>
      <c r="L189" s="43">
        <v>5.56</v>
      </c>
    </row>
    <row r="190" spans="1:12" ht="14.5" x14ac:dyDescent="0.35">
      <c r="A190" s="23"/>
      <c r="B190" s="15"/>
      <c r="C190" s="11"/>
      <c r="D190" s="7" t="s">
        <v>29</v>
      </c>
      <c r="E190" s="42" t="s">
        <v>93</v>
      </c>
      <c r="F190" s="43">
        <v>20</v>
      </c>
      <c r="G190" s="43">
        <v>1.3</v>
      </c>
      <c r="H190" s="43">
        <v>0.3</v>
      </c>
      <c r="I190" s="43">
        <v>8.6</v>
      </c>
      <c r="J190" s="43">
        <v>44</v>
      </c>
      <c r="K190" s="44" t="s">
        <v>46</v>
      </c>
      <c r="L190" s="43">
        <v>1.2</v>
      </c>
    </row>
    <row r="191" spans="1:12" ht="14.5" x14ac:dyDescent="0.3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 t="s">
        <v>24</v>
      </c>
      <c r="E192" s="42" t="s">
        <v>82</v>
      </c>
      <c r="F192" s="43">
        <v>120</v>
      </c>
      <c r="G192" s="43">
        <v>0.48</v>
      </c>
      <c r="H192" s="43">
        <v>0.48</v>
      </c>
      <c r="I192" s="43">
        <v>11.76</v>
      </c>
      <c r="J192" s="43">
        <v>56.4</v>
      </c>
      <c r="K192" s="44" t="s">
        <v>47</v>
      </c>
      <c r="L192" s="43">
        <v>12.96</v>
      </c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31</v>
      </c>
      <c r="E194" s="9"/>
      <c r="F194" s="19">
        <f>SUM(F185:F193)</f>
        <v>580</v>
      </c>
      <c r="G194" s="19">
        <f t="shared" ref="G194:J194" si="86">SUM(G185:G193)</f>
        <v>15.46</v>
      </c>
      <c r="H194" s="19">
        <f t="shared" si="86"/>
        <v>17.66</v>
      </c>
      <c r="I194" s="19">
        <f t="shared" si="86"/>
        <v>93.09</v>
      </c>
      <c r="J194" s="19">
        <f t="shared" si="86"/>
        <v>601.14</v>
      </c>
      <c r="K194" s="25"/>
      <c r="L194" s="19">
        <f t="shared" ref="L194" si="87">SUM(L185:L193)</f>
        <v>60.940000000000005</v>
      </c>
    </row>
    <row r="195" spans="1:12" ht="14.5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1160</v>
      </c>
      <c r="G195" s="32">
        <f t="shared" ref="G195" si="88">G184+G194</f>
        <v>30.92</v>
      </c>
      <c r="H195" s="32">
        <f t="shared" ref="H195" si="89">H184+H194</f>
        <v>35.32</v>
      </c>
      <c r="I195" s="32">
        <f t="shared" ref="I195" si="90">I184+I194</f>
        <v>186.18</v>
      </c>
      <c r="J195" s="32">
        <f t="shared" ref="J195:L195" si="91">J184+J194</f>
        <v>1202.28</v>
      </c>
      <c r="K195" s="32"/>
      <c r="L195" s="32">
        <f t="shared" si="91"/>
        <v>121.88000000000001</v>
      </c>
    </row>
    <row r="196" spans="1:12" ht="13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1044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38.148000000000003</v>
      </c>
      <c r="H196" s="34">
        <f t="shared" si="92"/>
        <v>38.567999999999998</v>
      </c>
      <c r="I196" s="34">
        <f t="shared" si="92"/>
        <v>169.846</v>
      </c>
      <c r="J196" s="34">
        <f t="shared" si="92"/>
        <v>1172.268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122.96200000000002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Ишманова Ж С</cp:lastModifiedBy>
  <dcterms:created xsi:type="dcterms:W3CDTF">2022-05-16T14:23:56Z</dcterms:created>
  <dcterms:modified xsi:type="dcterms:W3CDTF">2023-10-12T17:29:14Z</dcterms:modified>
</cp:coreProperties>
</file>